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A13774A1-4242-4F2F-AE92-9D4B98F0439F}" xr6:coauthVersionLast="45" xr6:coauthVersionMax="45" xr10:uidLastSave="{00000000-0000-0000-0000-000000000000}"/>
  <bookViews>
    <workbookView xWindow="0" yWindow="0" windowWidth="20400" windowHeight="10920" activeTab="1" xr2:uid="{00000000-000D-0000-FFFF-FFFF00000000}"/>
  </bookViews>
  <sheets>
    <sheet name="7B results" sheetId="29" r:id="rId1"/>
    <sheet name="JB results" sheetId="25" r:id="rId2"/>
    <sheet name="IB results" sheetId="24" r:id="rId3"/>
    <sheet name="SB results" sheetId="23" r:id="rId4"/>
    <sheet name="7G results" sheetId="28" r:id="rId5"/>
    <sheet name="JG results" sheetId="22" r:id="rId6"/>
    <sheet name="IG results" sheetId="21" r:id="rId7"/>
    <sheet name="SG results" sheetId="13" r:id="rId8"/>
    <sheet name=" SG entry" sheetId="20" state="hidden" r:id="rId9"/>
    <sheet name="IG entry" sheetId="19" state="hidden" r:id="rId10"/>
    <sheet name="JG entry" sheetId="18" state="hidden" r:id="rId11"/>
    <sheet name="7G entry" sheetId="27" state="hidden" r:id="rId12"/>
    <sheet name="SB entry" sheetId="17" state="hidden" r:id="rId13"/>
    <sheet name="IB entry" sheetId="16" state="hidden" r:id="rId14"/>
    <sheet name="JB entry" sheetId="3" state="hidden" r:id="rId15"/>
    <sheet name="Template Track &lt; 1 min" sheetId="10" state="hidden" r:id="rId16"/>
    <sheet name="Template Track min" sheetId="11" state="hidden" r:id="rId17"/>
    <sheet name="7B entry" sheetId="26" state="hidden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1" l="1"/>
  <c r="C45" i="25" l="1"/>
  <c r="D45" i="25"/>
  <c r="D46" i="25"/>
  <c r="C45" i="24"/>
  <c r="D45" i="24"/>
  <c r="C46" i="24"/>
  <c r="D46" i="24"/>
  <c r="C47" i="24"/>
  <c r="D47" i="24"/>
  <c r="C45" i="21"/>
  <c r="D45" i="21"/>
  <c r="C46" i="21"/>
  <c r="D46" i="21"/>
  <c r="C47" i="21"/>
  <c r="D47" i="21"/>
  <c r="C48" i="21"/>
  <c r="D48" i="21"/>
  <c r="C36" i="24" l="1"/>
  <c r="D36" i="24"/>
  <c r="D37" i="24"/>
  <c r="C42" i="24"/>
  <c r="D42" i="24"/>
  <c r="C43" i="24"/>
  <c r="D43" i="24"/>
  <c r="C44" i="24"/>
  <c r="D44" i="24"/>
  <c r="C20" i="23"/>
  <c r="D20" i="23"/>
  <c r="D21" i="23"/>
  <c r="D22" i="23"/>
  <c r="C23" i="23"/>
  <c r="D23" i="23"/>
  <c r="C24" i="23"/>
  <c r="D24" i="23"/>
  <c r="C25" i="23"/>
  <c r="D25" i="23"/>
  <c r="C26" i="23"/>
  <c r="D26" i="23"/>
  <c r="C27" i="23"/>
  <c r="D27" i="23"/>
  <c r="C28" i="23"/>
  <c r="D28" i="23"/>
  <c r="C29" i="23"/>
  <c r="D29" i="23"/>
  <c r="C30" i="23"/>
  <c r="D30" i="23"/>
  <c r="C31" i="23"/>
  <c r="D31" i="23"/>
  <c r="C32" i="23"/>
  <c r="D32" i="23"/>
  <c r="C33" i="23"/>
  <c r="D33" i="23"/>
  <c r="C34" i="23"/>
  <c r="D34" i="23"/>
  <c r="C35" i="23"/>
  <c r="D35" i="23"/>
  <c r="C36" i="23"/>
  <c r="D36" i="23"/>
  <c r="D41" i="23"/>
  <c r="C41" i="23"/>
  <c r="D40" i="23"/>
  <c r="C40" i="23"/>
  <c r="D39" i="23"/>
  <c r="C39" i="23"/>
  <c r="D38" i="23"/>
  <c r="C38" i="23"/>
  <c r="D37" i="23"/>
  <c r="C37" i="23"/>
  <c r="D31" i="21"/>
  <c r="D32" i="21"/>
  <c r="D35" i="21"/>
  <c r="D36" i="21"/>
  <c r="D37" i="21"/>
  <c r="D38" i="21"/>
  <c r="D39" i="21"/>
  <c r="D40" i="21"/>
  <c r="D41" i="21"/>
  <c r="D42" i="21"/>
  <c r="D43" i="21"/>
  <c r="D44" i="21"/>
  <c r="C31" i="21"/>
  <c r="C35" i="21"/>
  <c r="C36" i="21"/>
  <c r="C37" i="21"/>
  <c r="C38" i="21"/>
  <c r="C39" i="21"/>
  <c r="C40" i="21"/>
  <c r="C41" i="21"/>
  <c r="C42" i="21"/>
  <c r="C43" i="21"/>
  <c r="C44" i="21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C11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3" i="11"/>
  <c r="F22" i="11"/>
  <c r="E22" i="11"/>
  <c r="D22" i="11"/>
  <c r="C22" i="11"/>
  <c r="F21" i="11"/>
  <c r="E21" i="11"/>
  <c r="D21" i="11"/>
  <c r="C21" i="11"/>
  <c r="F20" i="11"/>
  <c r="E20" i="11"/>
  <c r="D20" i="11"/>
  <c r="C20" i="11"/>
  <c r="F19" i="11"/>
  <c r="E19" i="11"/>
  <c r="D19" i="11"/>
  <c r="C19" i="11"/>
  <c r="F18" i="11"/>
  <c r="E18" i="11"/>
  <c r="D18" i="11"/>
  <c r="C18" i="11"/>
  <c r="F17" i="11"/>
  <c r="E17" i="11"/>
  <c r="D17" i="11"/>
  <c r="C17" i="11"/>
  <c r="F16" i="11"/>
  <c r="E16" i="11"/>
  <c r="D16" i="11"/>
  <c r="C16" i="11"/>
  <c r="F15" i="11"/>
  <c r="E15" i="11"/>
  <c r="D15" i="11"/>
  <c r="C15" i="11"/>
  <c r="F14" i="11"/>
  <c r="E14" i="11"/>
  <c r="D14" i="11"/>
  <c r="C14" i="11"/>
  <c r="F13" i="11"/>
  <c r="E13" i="11"/>
  <c r="D13" i="11"/>
  <c r="C13" i="11"/>
  <c r="F12" i="11"/>
  <c r="E12" i="11"/>
  <c r="D12" i="11"/>
  <c r="C12" i="11"/>
  <c r="F11" i="11"/>
  <c r="E11" i="11"/>
  <c r="D11" i="11"/>
  <c r="C11" i="11"/>
  <c r="F10" i="11"/>
  <c r="E10" i="11"/>
  <c r="D10" i="11"/>
  <c r="C10" i="11"/>
  <c r="F9" i="11"/>
  <c r="E9" i="11"/>
  <c r="D9" i="11"/>
  <c r="C9" i="11"/>
  <c r="F8" i="11"/>
  <c r="E8" i="11"/>
  <c r="D8" i="11"/>
  <c r="C8" i="11"/>
  <c r="F7" i="11"/>
  <c r="E7" i="11"/>
  <c r="D7" i="11"/>
  <c r="C7" i="11"/>
  <c r="F6" i="11"/>
  <c r="E6" i="11"/>
  <c r="D6" i="11"/>
  <c r="C6" i="11"/>
  <c r="F5" i="11"/>
  <c r="E5" i="11"/>
  <c r="D5" i="11"/>
  <c r="C5" i="11"/>
  <c r="F4" i="11"/>
  <c r="E4" i="11"/>
  <c r="D4" i="11"/>
  <c r="C4" i="11"/>
  <c r="F3" i="11"/>
  <c r="E3" i="11"/>
  <c r="D3" i="11"/>
  <c r="F22" i="10"/>
  <c r="E22" i="10"/>
  <c r="D22" i="10"/>
  <c r="C22" i="10"/>
  <c r="F21" i="10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F15" i="10"/>
  <c r="E15" i="10"/>
  <c r="D15" i="10"/>
  <c r="C15" i="10"/>
  <c r="F14" i="10"/>
  <c r="E14" i="10"/>
  <c r="D14" i="10"/>
  <c r="C14" i="10"/>
  <c r="F13" i="10"/>
  <c r="E13" i="10"/>
  <c r="D13" i="10"/>
  <c r="C13" i="10"/>
  <c r="F12" i="10"/>
  <c r="E12" i="10"/>
  <c r="D12" i="10"/>
  <c r="C12" i="10"/>
  <c r="F11" i="10"/>
  <c r="E11" i="10"/>
  <c r="D11" i="10"/>
  <c r="C11" i="10"/>
  <c r="F10" i="10"/>
  <c r="E10" i="10"/>
  <c r="D10" i="10"/>
  <c r="C10" i="10"/>
  <c r="F9" i="10"/>
  <c r="E9" i="10"/>
  <c r="D9" i="10"/>
  <c r="C9" i="10"/>
  <c r="F8" i="10"/>
  <c r="E8" i="10"/>
  <c r="D8" i="10"/>
  <c r="C8" i="10"/>
  <c r="F7" i="10"/>
  <c r="E7" i="10"/>
  <c r="D7" i="10"/>
  <c r="C7" i="10"/>
  <c r="F6" i="10"/>
  <c r="E6" i="10"/>
  <c r="D6" i="10"/>
  <c r="C6" i="10"/>
  <c r="F5" i="10"/>
  <c r="E5" i="10"/>
  <c r="D5" i="10"/>
  <c r="C5" i="10"/>
  <c r="F4" i="10"/>
  <c r="E4" i="10"/>
  <c r="D4" i="10"/>
  <c r="C4" i="10"/>
  <c r="F3" i="10"/>
  <c r="E3" i="10"/>
  <c r="D3" i="10"/>
  <c r="C3" i="10"/>
</calcChain>
</file>

<file path=xl/sharedStrings.xml><?xml version="1.0" encoding="utf-8"?>
<sst xmlns="http://schemas.openxmlformats.org/spreadsheetml/2006/main" count="1473" uniqueCount="394">
  <si>
    <t>Athlete Num</t>
  </si>
  <si>
    <t>Name</t>
  </si>
  <si>
    <t>Club</t>
  </si>
  <si>
    <t>Age</t>
  </si>
  <si>
    <t>BGML</t>
  </si>
  <si>
    <t>Athlete #</t>
  </si>
  <si>
    <t>Perf</t>
  </si>
  <si>
    <t xml:space="preserve"> </t>
  </si>
  <si>
    <t>Event :</t>
  </si>
  <si>
    <t>Position</t>
  </si>
  <si>
    <t>Area</t>
  </si>
  <si>
    <t>Time</t>
  </si>
  <si>
    <t>Junior Girls Result</t>
  </si>
  <si>
    <t>Inter Girls Result</t>
  </si>
  <si>
    <t>Senior Girls result</t>
  </si>
  <si>
    <t>Junior Boys Result</t>
  </si>
  <si>
    <t>Inter Boys Result</t>
  </si>
  <si>
    <t>Senior Boys Result</t>
  </si>
  <si>
    <t>HC</t>
  </si>
  <si>
    <t>HR</t>
  </si>
  <si>
    <t>SR</t>
  </si>
  <si>
    <t>YS</t>
  </si>
  <si>
    <t>Year 7 Boys Result</t>
  </si>
  <si>
    <t>Junior Boys</t>
  </si>
  <si>
    <t>Senior Girls</t>
  </si>
  <si>
    <t>Year 7 Girls</t>
  </si>
  <si>
    <t>Inter Girls</t>
  </si>
  <si>
    <t>Year 7 Boys</t>
  </si>
  <si>
    <t>Inter Boys</t>
  </si>
  <si>
    <t>Senior Boys</t>
  </si>
  <si>
    <t>SD</t>
  </si>
  <si>
    <t>Abi Miller</t>
  </si>
  <si>
    <t>Amelia Derry</t>
  </si>
  <si>
    <t>Grace Noon</t>
  </si>
  <si>
    <t>Jessica Spavin</t>
  </si>
  <si>
    <t>Amanda Laurisonyte</t>
  </si>
  <si>
    <t>Alice Saker</t>
  </si>
  <si>
    <t>Agnes Hawkins</t>
  </si>
  <si>
    <t>Jasmine Liang-Wallis</t>
  </si>
  <si>
    <t>Lily Butterworth</t>
  </si>
  <si>
    <t>Georgia Bell</t>
  </si>
  <si>
    <t>Hannah Duck</t>
  </si>
  <si>
    <t>Maisy Booth</t>
  </si>
  <si>
    <t>Emma Nurse</t>
  </si>
  <si>
    <t>Isla Yates</t>
  </si>
  <si>
    <t>Anya Smith</t>
  </si>
  <si>
    <t>Lottie Langan</t>
  </si>
  <si>
    <t>Rachel Mackenney</t>
  </si>
  <si>
    <t>Clemmie Tighe</t>
  </si>
  <si>
    <t>Esme Pounder</t>
  </si>
  <si>
    <t>Louisa Birch</t>
  </si>
  <si>
    <t>Kathryn Clague</t>
  </si>
  <si>
    <t>Zoe Cardy</t>
  </si>
  <si>
    <t>Anna Proctor</t>
  </si>
  <si>
    <t>Sara Ungar</t>
  </si>
  <si>
    <t>Imogen Barrett</t>
  </si>
  <si>
    <t>Katarina Savkovic</t>
  </si>
  <si>
    <t>Amelie Taylor</t>
  </si>
  <si>
    <t>Kiri Shaw</t>
  </si>
  <si>
    <t>Hannah Lawn</t>
  </si>
  <si>
    <t>Becky Brown</t>
  </si>
  <si>
    <t>Libby Morrison</t>
  </si>
  <si>
    <t>Erin Smailes</t>
  </si>
  <si>
    <t>Inez Khaddi</t>
  </si>
  <si>
    <t>Katie Brennan</t>
  </si>
  <si>
    <t>Lucy Gaskin</t>
  </si>
  <si>
    <t>Holly Walker</t>
  </si>
  <si>
    <t>Kathryn Crozier</t>
  </si>
  <si>
    <t>Grace Adam</t>
  </si>
  <si>
    <t>Holly Moss</t>
  </si>
  <si>
    <t>Isaac Stabler</t>
  </si>
  <si>
    <t>Josh Sandwell</t>
  </si>
  <si>
    <t>Elliott Buckland</t>
  </si>
  <si>
    <t>Noah Ward</t>
  </si>
  <si>
    <t>Miles Watson</t>
  </si>
  <si>
    <t>Harry Glaves</t>
  </si>
  <si>
    <t>Ben Scurrah-Smyth</t>
  </si>
  <si>
    <t>Sam Dickinson</t>
  </si>
  <si>
    <t>Finn Humphries</t>
  </si>
  <si>
    <t>Ethan Husband</t>
  </si>
  <si>
    <t>Louis How</t>
  </si>
  <si>
    <t>Lucas Stabler</t>
  </si>
  <si>
    <t>Gabriel Suthers</t>
  </si>
  <si>
    <t>Will Chalk</t>
  </si>
  <si>
    <t>Isaac Breckons</t>
  </si>
  <si>
    <t>Fergus Jarman</t>
  </si>
  <si>
    <t>Sam Lefley</t>
  </si>
  <si>
    <t>Ian Gaskin</t>
  </si>
  <si>
    <t>Jonah Waites</t>
  </si>
  <si>
    <t>Isaac Bastow</t>
  </si>
  <si>
    <t>James Gold</t>
  </si>
  <si>
    <t>Ben Hargreaves</t>
  </si>
  <si>
    <t>Freddy Brook</t>
  </si>
  <si>
    <t>Isaac Morris</t>
  </si>
  <si>
    <t>Archie Booth</t>
  </si>
  <si>
    <t>Luke Lefley</t>
  </si>
  <si>
    <t>Ben Asquith</t>
  </si>
  <si>
    <t>Betsy Cockerham</t>
  </si>
  <si>
    <t>Tommy Shaw</t>
  </si>
  <si>
    <t>Tom Derry</t>
  </si>
  <si>
    <t>Jasper Richardson</t>
  </si>
  <si>
    <t>Edward Hanley</t>
  </si>
  <si>
    <t>Edward Brown</t>
  </si>
  <si>
    <t>Lorezo Bravo</t>
  </si>
  <si>
    <t>Kyle McLeay</t>
  </si>
  <si>
    <t>Alfie Coles</t>
  </si>
  <si>
    <t>Archie James</t>
  </si>
  <si>
    <t>Gabriel Syms</t>
  </si>
  <si>
    <t>Harry Coles</t>
  </si>
  <si>
    <t>Izaac Lockley</t>
  </si>
  <si>
    <t>Joseph Brownbridge</t>
  </si>
  <si>
    <t>Lewis Drabble</t>
  </si>
  <si>
    <t>Nat Parker</t>
  </si>
  <si>
    <t>Oliver Walters</t>
  </si>
  <si>
    <t>Owen Dickinson</t>
  </si>
  <si>
    <t>Owen Magor</t>
  </si>
  <si>
    <t>Ryan Leadley</t>
  </si>
  <si>
    <t>Aidan Moore</t>
  </si>
  <si>
    <t>Alex Van der Heijden</t>
  </si>
  <si>
    <t>Charlie McCllan</t>
  </si>
  <si>
    <t>Elliot Thompson</t>
  </si>
  <si>
    <t>Harvey Stockdale</t>
  </si>
  <si>
    <t>Jack Pirie</t>
  </si>
  <si>
    <t>Niall Taylor-Warner</t>
  </si>
  <si>
    <t>Riley McGinty</t>
  </si>
  <si>
    <t>Rufus Pegrum</t>
  </si>
  <si>
    <t>Sam Degazon</t>
  </si>
  <si>
    <t>Alex Gilhooley</t>
  </si>
  <si>
    <t>Ben Flinton</t>
  </si>
  <si>
    <t>Byron Marshall</t>
  </si>
  <si>
    <t>Charlie Wright</t>
  </si>
  <si>
    <t>Ethan Stephenson</t>
  </si>
  <si>
    <t>George Sault</t>
  </si>
  <si>
    <t>Harry Morcroft</t>
  </si>
  <si>
    <t>Jack Morcroft</t>
  </si>
  <si>
    <t>Jack Mudd-Bowes</t>
  </si>
  <si>
    <t>Joe O'Brien</t>
  </si>
  <si>
    <t>Luca Mastrolonardo</t>
  </si>
  <si>
    <t>Ozzy Stringer</t>
  </si>
  <si>
    <t>Theo Lockley</t>
  </si>
  <si>
    <t>Abi Neighbour</t>
  </si>
  <si>
    <t>Abigail Watson</t>
  </si>
  <si>
    <t>Amber Scott</t>
  </si>
  <si>
    <t>Amy Hall</t>
  </si>
  <si>
    <t>Chloe Robinson</t>
  </si>
  <si>
    <t>Ellie Johnson</t>
  </si>
  <si>
    <t>Ellie Maud</t>
  </si>
  <si>
    <t>Megan Ryder</t>
  </si>
  <si>
    <t>Mia Longmon</t>
  </si>
  <si>
    <t>Millie Brewster</t>
  </si>
  <si>
    <t>Robyn Rawnsley</t>
  </si>
  <si>
    <t>Rose Benson</t>
  </si>
  <si>
    <t>Rosa Clay</t>
  </si>
  <si>
    <t>Rebecah Hogg</t>
  </si>
  <si>
    <t>Poppy Robinson</t>
  </si>
  <si>
    <t>Olivia Tenerio</t>
  </si>
  <si>
    <t>Olivia Clegg</t>
  </si>
  <si>
    <t>Matilda Stringer</t>
  </si>
  <si>
    <t>Lucy Barker</t>
  </si>
  <si>
    <t>Kate Barker</t>
  </si>
  <si>
    <t>Grace Filton</t>
  </si>
  <si>
    <t>Emily Simpson</t>
  </si>
  <si>
    <t>Beth Hiley</t>
  </si>
  <si>
    <t>Alexis Zulaetra</t>
  </si>
  <si>
    <t>Autumn Head</t>
  </si>
  <si>
    <t>Georgia Wood</t>
  </si>
  <si>
    <t>Grace Cook</t>
  </si>
  <si>
    <t>H Walsh</t>
  </si>
  <si>
    <t>Isla McClanachan</t>
  </si>
  <si>
    <t>Issy Hogg</t>
  </si>
  <si>
    <t>Izzy O'brien</t>
  </si>
  <si>
    <t>Lily Baum</t>
  </si>
  <si>
    <t>Olivia Perrin</t>
  </si>
  <si>
    <t>Olivia Richardson</t>
  </si>
  <si>
    <t>Sophia Mallender</t>
  </si>
  <si>
    <t>Issy Nicholls</t>
  </si>
  <si>
    <t>Ewen Wilkinson</t>
  </si>
  <si>
    <t>Tom Hooper</t>
  </si>
  <si>
    <t>Caleb Aylesbury</t>
  </si>
  <si>
    <t>Jack Sanderson</t>
  </si>
  <si>
    <t>Owen Ashdown</t>
  </si>
  <si>
    <t>Joseph Greening</t>
  </si>
  <si>
    <t>Daniel Ridehalgh</t>
  </si>
  <si>
    <t>Harrison Swaine</t>
  </si>
  <si>
    <t>Sam Skaife-Clark</t>
  </si>
  <si>
    <t>Jamie Jelf</t>
  </si>
  <si>
    <t>Robbie Watmough</t>
  </si>
  <si>
    <t>Tommy Simpson</t>
  </si>
  <si>
    <t>Otis Baker</t>
  </si>
  <si>
    <t>Henry Collins</t>
  </si>
  <si>
    <t>Ethan Carter-Deggett</t>
  </si>
  <si>
    <t>Ollie Holdsworth</t>
  </si>
  <si>
    <t>Rowan Box</t>
  </si>
  <si>
    <t xml:space="preserve">Isaac Morland </t>
  </si>
  <si>
    <t>Josh Morales-Macais</t>
  </si>
  <si>
    <t>Sam Bentham</t>
  </si>
  <si>
    <t>Archie Gray</t>
  </si>
  <si>
    <t>Denholm Edwards</t>
  </si>
  <si>
    <t>Rufus Maclean</t>
  </si>
  <si>
    <t>George Curtis</t>
  </si>
  <si>
    <t>Dougie Segger-Staveley</t>
  </si>
  <si>
    <t>Jake Phythian-Lee</t>
  </si>
  <si>
    <t>Harry Chrichton</t>
  </si>
  <si>
    <t>Isaac Henson</t>
  </si>
  <si>
    <t>Marley Plant</t>
  </si>
  <si>
    <t>Tom Smurthwaite</t>
  </si>
  <si>
    <t>Alfie Lee</t>
  </si>
  <si>
    <t>Jacob Reeday</t>
  </si>
  <si>
    <t>Oscar Smyth</t>
  </si>
  <si>
    <t>Sam Smith</t>
  </si>
  <si>
    <t>Alex Thompson</t>
  </si>
  <si>
    <t>Sam Headley</t>
  </si>
  <si>
    <t>Keiron Hannula</t>
  </si>
  <si>
    <t>Ben Linscott</t>
  </si>
  <si>
    <t>Tom Midwood</t>
  </si>
  <si>
    <t>Joseph Harris</t>
  </si>
  <si>
    <t>Robert Mann</t>
  </si>
  <si>
    <t>Will Atkinson</t>
  </si>
  <si>
    <t>Reuben Bhogal</t>
  </si>
  <si>
    <t>Joe Turnbull</t>
  </si>
  <si>
    <t>Charlie Salmon</t>
  </si>
  <si>
    <t>Owen Thompson</t>
  </si>
  <si>
    <t>Billy Fox</t>
  </si>
  <si>
    <t>Andrew Robinson</t>
  </si>
  <si>
    <t>James Turner</t>
  </si>
  <si>
    <t xml:space="preserve">Ben Rees </t>
  </si>
  <si>
    <t xml:space="preserve">Donnabhan Rubben </t>
  </si>
  <si>
    <t>Goerge Couttie</t>
  </si>
  <si>
    <t>Josh Dickinson</t>
  </si>
  <si>
    <t>Finnian Hutchinson</t>
  </si>
  <si>
    <t>Louis Hudson</t>
  </si>
  <si>
    <t>Jack Briggs</t>
  </si>
  <si>
    <t>Joe Carnelly</t>
  </si>
  <si>
    <t>Toby Antcliff</t>
  </si>
  <si>
    <t>Alex Old</t>
  </si>
  <si>
    <t>Rhys Watmough</t>
  </si>
  <si>
    <t xml:space="preserve">Jack Muir </t>
  </si>
  <si>
    <t>Jack Hutchinson</t>
  </si>
  <si>
    <t>Will Thompson</t>
  </si>
  <si>
    <t>Ben Bhogal</t>
  </si>
  <si>
    <t>Joe Bryant</t>
  </si>
  <si>
    <t>Will Eley</t>
  </si>
  <si>
    <t>Nick Peat</t>
  </si>
  <si>
    <t>Jon Cheung</t>
  </si>
  <si>
    <t>Arthur Peel</t>
  </si>
  <si>
    <t>Seb Segger-Staveley</t>
  </si>
  <si>
    <t xml:space="preserve">Archie Lawson </t>
  </si>
  <si>
    <t>Olivia Barley</t>
  </si>
  <si>
    <t>Lucille Pickles</t>
  </si>
  <si>
    <t>Layla Kirkley</t>
  </si>
  <si>
    <t>Elena Dickson</t>
  </si>
  <si>
    <t>Martha Sigsworth</t>
  </si>
  <si>
    <t>Alice O'Sullivan</t>
  </si>
  <si>
    <t>Nadine Wilson</t>
  </si>
  <si>
    <t>Libby Acton</t>
  </si>
  <si>
    <t>Georgia Hooley</t>
  </si>
  <si>
    <t>Annie Scott</t>
  </si>
  <si>
    <t>Lauren Lilly</t>
  </si>
  <si>
    <t>Ruby Smithson</t>
  </si>
  <si>
    <t>Connie Tasker</t>
  </si>
  <si>
    <t>Charlotte Peart</t>
  </si>
  <si>
    <t>Jemima Hearld</t>
  </si>
  <si>
    <t>Emily Anderson</t>
  </si>
  <si>
    <t>Shannon Robinson</t>
  </si>
  <si>
    <t>Amelia Aylesbury</t>
  </si>
  <si>
    <t>Hazel Forrest</t>
  </si>
  <si>
    <t>Willow Baker</t>
  </si>
  <si>
    <t>Seren Melling</t>
  </si>
  <si>
    <t>Kaelin McCooke</t>
  </si>
  <si>
    <t>Helena Roberts</t>
  </si>
  <si>
    <t>Anna Hobson</t>
  </si>
  <si>
    <t>Olivia Aldham</t>
  </si>
  <si>
    <t>Eliza Polito</t>
  </si>
  <si>
    <t>Mollie Reynold-Jones</t>
  </si>
  <si>
    <t>Rebecca Hitchin</t>
  </si>
  <si>
    <t>Audrey Otto</t>
  </si>
  <si>
    <t>Megan Wilkinson</t>
  </si>
  <si>
    <t>Alice McIntee</t>
  </si>
  <si>
    <t>Alice Jones</t>
  </si>
  <si>
    <t>Eve Whitaker</t>
  </si>
  <si>
    <t>Rose Forrest</t>
  </si>
  <si>
    <t>Lilli Carr</t>
  </si>
  <si>
    <t>Jessica Jones</t>
  </si>
  <si>
    <t>Tui Brooks</t>
  </si>
  <si>
    <t>Lexi Whitaker</t>
  </si>
  <si>
    <t>Maia Holbert</t>
  </si>
  <si>
    <t>Emma Peel</t>
  </si>
  <si>
    <t>Scarlett Metcalfe</t>
  </si>
  <si>
    <t>Flo Roberts</t>
  </si>
  <si>
    <t>Louisa Ibberson</t>
  </si>
  <si>
    <t>Harisah Ghafoor</t>
  </si>
  <si>
    <t>Ella Colbourn</t>
  </si>
  <si>
    <t>Mia Petrucci</t>
  </si>
  <si>
    <t>Ella Jameson</t>
  </si>
  <si>
    <t>Ruby Firth</t>
  </si>
  <si>
    <t>Emily Jones</t>
  </si>
  <si>
    <t>Katie Atkinson</t>
  </si>
  <si>
    <t>Marisa Allen</t>
  </si>
  <si>
    <t>Mollie Bratt</t>
  </si>
  <si>
    <t>Louisa Welton</t>
  </si>
  <si>
    <t>Bethany Broadley Mundell</t>
  </si>
  <si>
    <t>Angelina Bairstow</t>
  </si>
  <si>
    <t>Chloe Hodge</t>
  </si>
  <si>
    <t>Charlotte Parris</t>
  </si>
  <si>
    <t>Mena Scatchard</t>
  </si>
  <si>
    <t>Phoebe Hall</t>
  </si>
  <si>
    <t>Will Coxton</t>
  </si>
  <si>
    <t>Kai Timmerman</t>
  </si>
  <si>
    <t>Ashton Newell</t>
  </si>
  <si>
    <t>Ollie Rogerson</t>
  </si>
  <si>
    <t>Sam Ogier</t>
  </si>
  <si>
    <t>Jack Vasey</t>
  </si>
  <si>
    <t>Robert Coulson</t>
  </si>
  <si>
    <t>Reece Steaman</t>
  </si>
  <si>
    <t>Mathys Pappo</t>
  </si>
  <si>
    <t>Henry Wright</t>
  </si>
  <si>
    <t>Joshua Brookes</t>
  </si>
  <si>
    <t>Harry Greetham</t>
  </si>
  <si>
    <t>Alex Dawson</t>
  </si>
  <si>
    <t>Archie Cann</t>
  </si>
  <si>
    <t>Logan Brownhill</t>
  </si>
  <si>
    <t>Josh Hammett</t>
  </si>
  <si>
    <t>Christy O'Hare</t>
  </si>
  <si>
    <t>Frazer Allan</t>
  </si>
  <si>
    <t>Caleb stanley</t>
  </si>
  <si>
    <t>Joe Billett</t>
  </si>
  <si>
    <t>Magnus Gaudie</t>
  </si>
  <si>
    <t>Charlie Wallace</t>
  </si>
  <si>
    <t>Tom Carter</t>
  </si>
  <si>
    <t>Adam Derry</t>
  </si>
  <si>
    <t>Luka Petch</t>
  </si>
  <si>
    <t>Sam Archer</t>
  </si>
  <si>
    <t>Ollie Middleton</t>
  </si>
  <si>
    <t>Charlie Stevenson</t>
  </si>
  <si>
    <t>Joe Reeve</t>
  </si>
  <si>
    <t>Daniel Francis</t>
  </si>
  <si>
    <t>Tom O'Mahoney</t>
  </si>
  <si>
    <t>George McCowie</t>
  </si>
  <si>
    <t>Charles Bacon</t>
  </si>
  <si>
    <t>Joseph Corner</t>
  </si>
  <si>
    <t>Matthew Lambert</t>
  </si>
  <si>
    <t>Sam Kettlewell</t>
  </si>
  <si>
    <t>Grace Derry</t>
  </si>
  <si>
    <t>Maggie Longstaff</t>
  </si>
  <si>
    <t>Grace Schofield-Mell</t>
  </si>
  <si>
    <t>Holly Binks</t>
  </si>
  <si>
    <t>Charlotte Lewis</t>
  </si>
  <si>
    <t>Amelia Hand</t>
  </si>
  <si>
    <t>Alice Prudhoe</t>
  </si>
  <si>
    <t>Leah Naughton</t>
  </si>
  <si>
    <t>Megan Burnham</t>
  </si>
  <si>
    <t>Pheobe Haw</t>
  </si>
  <si>
    <t>Lily Wilson</t>
  </si>
  <si>
    <t>Pippa Ogden</t>
  </si>
  <si>
    <t>Matilda Mortimer</t>
  </si>
  <si>
    <t>Zoe Hill</t>
  </si>
  <si>
    <t>Anna Harrison</t>
  </si>
  <si>
    <t>Katherine Hudson</t>
  </si>
  <si>
    <t>Amelia Winter</t>
  </si>
  <si>
    <t>Isla Wilson</t>
  </si>
  <si>
    <t>Lucy Herbert</t>
  </si>
  <si>
    <t>Amy Ramsdale</t>
  </si>
  <si>
    <t>Mae Johnson</t>
  </si>
  <si>
    <t>Ruith Jeal</t>
  </si>
  <si>
    <t>Olivia Jackson-Bowers</t>
  </si>
  <si>
    <t>Fay Greensit</t>
  </si>
  <si>
    <t>Bella Spencer</t>
  </si>
  <si>
    <t>Poppy Bartel</t>
  </si>
  <si>
    <t>Kaylee Wooldridge</t>
  </si>
  <si>
    <t>Lucy Deans</t>
  </si>
  <si>
    <t>Alana Teesdale</t>
  </si>
  <si>
    <t>Erin Derry</t>
  </si>
  <si>
    <t>Izzy Harris</t>
  </si>
  <si>
    <t>Izzy Walton</t>
  </si>
  <si>
    <t>Andie Jones</t>
  </si>
  <si>
    <t>Betty Bergstrand</t>
  </si>
  <si>
    <t>Greg Walsh</t>
  </si>
  <si>
    <t>Year 7 Girls Result</t>
  </si>
  <si>
    <t>Mia Longman</t>
  </si>
  <si>
    <t>corrections to davepaver@hotmail.com</t>
  </si>
  <si>
    <t>5000m</t>
  </si>
  <si>
    <t>6300m</t>
  </si>
  <si>
    <t>3800m</t>
  </si>
  <si>
    <t>2150m</t>
  </si>
  <si>
    <t>3200m</t>
  </si>
  <si>
    <t>4000m</t>
  </si>
  <si>
    <t>Team</t>
  </si>
  <si>
    <t>Harrogate Craven</t>
  </si>
  <si>
    <t>York Selby</t>
  </si>
  <si>
    <t>Hambelton Richmond</t>
  </si>
  <si>
    <t>Scarborough &amp; D</t>
  </si>
  <si>
    <t>Hambleton Richmond</t>
  </si>
  <si>
    <t>Scarborough</t>
  </si>
  <si>
    <t>Caleb 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</si>
</sst>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1"/>
      <color indexed="8"/>
      <name val="Calibri"/>
      <family val="2"/>
    </font>
    <font>
      <sz val="8"/>
      <name val="Calibri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Border="1" applyProtection="1">
      <protection locked="0"/>
    </xf>
    <xf numFmtId="47" fontId="0" fillId="0" borderId="1" xfId="0" applyNumberFormat="1" applyBorder="1" applyProtection="1"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1" xfId="0" applyFont="1" applyFill="1" applyBorder="1"/>
    <xf numFmtId="0" fontId="5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0" xfId="0" applyFont="1"/>
    <xf numFmtId="0" fontId="3" fillId="0" borderId="0" xfId="0" applyFont="1"/>
    <xf numFmtId="0" fontId="9" fillId="0" borderId="0" xfId="0" applyFont="1" applyBorder="1"/>
    <xf numFmtId="0" fontId="4" fillId="0" borderId="0" xfId="0" applyFont="1" applyFill="1" applyBorder="1"/>
    <xf numFmtId="0" fontId="9" fillId="0" borderId="0" xfId="0" applyFont="1" applyBorder="1" applyAlignment="1" applyProtection="1">
      <alignment horizontal="left"/>
      <protection locked="0"/>
    </xf>
    <xf numFmtId="2" fontId="9" fillId="0" borderId="0" xfId="0" applyNumberFormat="1" applyFont="1" applyBorder="1" applyProtection="1">
      <protection locked="0"/>
    </xf>
    <xf numFmtId="0" fontId="9" fillId="0" borderId="0" xfId="0" applyNumberFormat="1" applyFont="1" applyBorder="1" applyProtection="1">
      <protection locked="0"/>
    </xf>
    <xf numFmtId="0" fontId="3" fillId="0" borderId="0" xfId="0" applyFont="1" applyFill="1" applyBorder="1"/>
    <xf numFmtId="0" fontId="9" fillId="0" borderId="2" xfId="0" applyFont="1" applyBorder="1"/>
    <xf numFmtId="0" fontId="8" fillId="0" borderId="0" xfId="0" applyFont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2" fillId="0" borderId="5" xfId="0" applyFont="1" applyBorder="1"/>
    <xf numFmtId="0" fontId="9" fillId="0" borderId="5" xfId="0" applyFont="1" applyBorder="1"/>
    <xf numFmtId="0" fontId="4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2" fontId="9" fillId="0" borderId="0" xfId="0" applyNumberFormat="1" applyFont="1" applyBorder="1"/>
    <xf numFmtId="2" fontId="3" fillId="0" borderId="0" xfId="0" applyNumberFormat="1" applyFont="1" applyFill="1" applyBorder="1"/>
    <xf numFmtId="0" fontId="9" fillId="0" borderId="0" xfId="0" applyNumberFormat="1" applyFont="1" applyFill="1" applyBorder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2" fontId="4" fillId="0" borderId="0" xfId="0" applyNumberFormat="1" applyFont="1" applyFill="1" applyBorder="1"/>
    <xf numFmtId="1" fontId="9" fillId="0" borderId="0" xfId="0" applyNumberFormat="1" applyFont="1" applyBorder="1"/>
    <xf numFmtId="1" fontId="3" fillId="0" borderId="0" xfId="0" applyNumberFormat="1" applyFont="1" applyFill="1" applyBorder="1"/>
    <xf numFmtId="2" fontId="6" fillId="0" borderId="3" xfId="0" applyNumberFormat="1" applyFont="1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opLeftCell="A40" workbookViewId="0">
      <selection activeCell="L51" sqref="L51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20.140625" style="27" customWidth="1"/>
    <col min="4" max="4" width="8" style="27" customWidth="1"/>
    <col min="5" max="5" width="9.140625" style="42"/>
    <col min="6" max="16384" width="9.140625" style="27"/>
  </cols>
  <sheetData>
    <row r="1" spans="1:7" x14ac:dyDescent="0.25">
      <c r="C1" s="27" t="s">
        <v>22</v>
      </c>
      <c r="D1" s="27" t="s">
        <v>383</v>
      </c>
      <c r="E1" s="42" t="s">
        <v>379</v>
      </c>
    </row>
    <row r="2" spans="1:7" x14ac:dyDescent="0.25">
      <c r="A2" s="17" t="s">
        <v>9</v>
      </c>
      <c r="B2" s="17" t="s">
        <v>5</v>
      </c>
      <c r="C2" s="32" t="s">
        <v>1</v>
      </c>
      <c r="D2" s="32" t="s">
        <v>10</v>
      </c>
      <c r="E2" s="43" t="s">
        <v>11</v>
      </c>
    </row>
    <row r="3" spans="1:7" x14ac:dyDescent="0.25">
      <c r="A3" s="16">
        <v>1</v>
      </c>
      <c r="B3" s="41">
        <v>37</v>
      </c>
      <c r="C3" s="27" t="s">
        <v>70</v>
      </c>
      <c r="D3" s="27" t="s">
        <v>21</v>
      </c>
      <c r="E3" s="30">
        <v>8.1300000000000008</v>
      </c>
      <c r="G3" s="16"/>
    </row>
    <row r="4" spans="1:7" x14ac:dyDescent="0.25">
      <c r="A4" s="16">
        <v>2</v>
      </c>
      <c r="B4" s="41">
        <v>38</v>
      </c>
      <c r="C4" s="27" t="s">
        <v>71</v>
      </c>
      <c r="D4" s="27" t="s">
        <v>21</v>
      </c>
      <c r="E4" s="30">
        <v>8.16</v>
      </c>
      <c r="G4" s="16"/>
    </row>
    <row r="5" spans="1:7" x14ac:dyDescent="0.25">
      <c r="A5" s="16">
        <v>3</v>
      </c>
      <c r="B5" s="41">
        <v>9</v>
      </c>
      <c r="C5" s="27" t="s">
        <v>184</v>
      </c>
      <c r="D5" s="27" t="s">
        <v>18</v>
      </c>
      <c r="E5" s="30">
        <v>8.1999999999999993</v>
      </c>
      <c r="G5" s="16"/>
    </row>
    <row r="6" spans="1:7" x14ac:dyDescent="0.25">
      <c r="A6" s="16">
        <v>4</v>
      </c>
      <c r="B6" s="41">
        <v>2</v>
      </c>
      <c r="C6" s="27" t="s">
        <v>177</v>
      </c>
      <c r="D6" s="27" t="s">
        <v>18</v>
      </c>
      <c r="E6" s="30">
        <v>8.2100000000000009</v>
      </c>
      <c r="G6" s="16"/>
    </row>
    <row r="7" spans="1:7" x14ac:dyDescent="0.25">
      <c r="A7" s="16">
        <v>5</v>
      </c>
      <c r="B7" s="41">
        <v>5</v>
      </c>
      <c r="C7" s="27" t="s">
        <v>180</v>
      </c>
      <c r="D7" s="27" t="s">
        <v>18</v>
      </c>
      <c r="E7" s="30">
        <v>8.23</v>
      </c>
      <c r="G7" s="16"/>
    </row>
    <row r="8" spans="1:7" x14ac:dyDescent="0.25">
      <c r="A8" s="16">
        <v>6</v>
      </c>
      <c r="B8" s="41">
        <v>6</v>
      </c>
      <c r="C8" s="27" t="s">
        <v>181</v>
      </c>
      <c r="D8" s="27" t="s">
        <v>18</v>
      </c>
      <c r="E8" s="30">
        <v>8.24</v>
      </c>
      <c r="G8" s="16"/>
    </row>
    <row r="9" spans="1:7" x14ac:dyDescent="0.25">
      <c r="A9" s="16">
        <v>7</v>
      </c>
      <c r="B9" s="41">
        <v>4</v>
      </c>
      <c r="C9" s="27" t="s">
        <v>179</v>
      </c>
      <c r="D9" s="27" t="s">
        <v>18</v>
      </c>
      <c r="E9" s="30">
        <v>8.26</v>
      </c>
      <c r="G9" s="16"/>
    </row>
    <row r="10" spans="1:7" x14ac:dyDescent="0.25">
      <c r="A10" s="16">
        <v>8</v>
      </c>
      <c r="B10" s="41">
        <v>3</v>
      </c>
      <c r="C10" s="27" t="s">
        <v>178</v>
      </c>
      <c r="D10" s="27" t="s">
        <v>18</v>
      </c>
      <c r="E10" s="30">
        <v>8.27</v>
      </c>
      <c r="G10" s="16"/>
    </row>
    <row r="11" spans="1:7" x14ac:dyDescent="0.25">
      <c r="A11" s="16">
        <v>9</v>
      </c>
      <c r="B11" s="41">
        <v>1</v>
      </c>
      <c r="C11" s="27" t="s">
        <v>176</v>
      </c>
      <c r="D11" s="27" t="s">
        <v>18</v>
      </c>
      <c r="E11" s="30">
        <v>8.3000000000000007</v>
      </c>
      <c r="G11" s="16"/>
    </row>
    <row r="12" spans="1:7" x14ac:dyDescent="0.25">
      <c r="A12" s="16">
        <v>10</v>
      </c>
      <c r="B12" s="41">
        <v>7</v>
      </c>
      <c r="C12" s="27" t="s">
        <v>182</v>
      </c>
      <c r="D12" s="27" t="s">
        <v>18</v>
      </c>
      <c r="E12" s="30">
        <v>8.39</v>
      </c>
      <c r="G12" s="16"/>
    </row>
    <row r="13" spans="1:7" x14ac:dyDescent="0.25">
      <c r="A13" s="16">
        <v>11</v>
      </c>
      <c r="B13" s="41">
        <v>29</v>
      </c>
      <c r="C13" s="27" t="s">
        <v>109</v>
      </c>
      <c r="D13" s="27" t="s">
        <v>30</v>
      </c>
      <c r="E13" s="30">
        <v>8.43</v>
      </c>
      <c r="G13" s="17"/>
    </row>
    <row r="14" spans="1:7" x14ac:dyDescent="0.25">
      <c r="A14" s="16">
        <v>12</v>
      </c>
      <c r="B14" s="41">
        <v>86</v>
      </c>
      <c r="C14" s="27" t="s">
        <v>192</v>
      </c>
      <c r="D14" s="27" t="s">
        <v>18</v>
      </c>
      <c r="E14" s="30">
        <v>8.4499999999999993</v>
      </c>
      <c r="G14" s="17"/>
    </row>
    <row r="15" spans="1:7" x14ac:dyDescent="0.25">
      <c r="A15" s="16">
        <v>13</v>
      </c>
      <c r="B15" s="41">
        <v>13</v>
      </c>
      <c r="C15" s="27" t="s">
        <v>306</v>
      </c>
      <c r="D15" s="27" t="s">
        <v>19</v>
      </c>
      <c r="E15" s="30">
        <v>8.4700000000000006</v>
      </c>
      <c r="G15" s="17"/>
    </row>
    <row r="16" spans="1:7" x14ac:dyDescent="0.25">
      <c r="A16" s="16">
        <v>14</v>
      </c>
      <c r="B16" s="41">
        <v>34</v>
      </c>
      <c r="C16" s="27" t="s">
        <v>114</v>
      </c>
      <c r="D16" s="27" t="s">
        <v>19</v>
      </c>
      <c r="E16" s="30">
        <v>8.48</v>
      </c>
      <c r="G16" s="17"/>
    </row>
    <row r="17" spans="1:7" x14ac:dyDescent="0.25">
      <c r="A17" s="16">
        <v>15</v>
      </c>
      <c r="B17" s="41">
        <v>87</v>
      </c>
      <c r="C17" s="27" t="s">
        <v>188</v>
      </c>
      <c r="D17" s="27" t="s">
        <v>18</v>
      </c>
      <c r="E17" s="30">
        <v>8.49</v>
      </c>
      <c r="G17" s="16"/>
    </row>
    <row r="18" spans="1:7" x14ac:dyDescent="0.25">
      <c r="A18" s="17">
        <v>16</v>
      </c>
      <c r="B18" s="41">
        <v>11</v>
      </c>
      <c r="C18" s="27" t="s">
        <v>186</v>
      </c>
      <c r="D18" s="27" t="s">
        <v>18</v>
      </c>
      <c r="E18" s="30">
        <v>8.49</v>
      </c>
      <c r="G18" s="16"/>
    </row>
    <row r="19" spans="1:7" x14ac:dyDescent="0.25">
      <c r="A19" s="17">
        <v>17</v>
      </c>
      <c r="B19" s="41">
        <v>41</v>
      </c>
      <c r="C19" s="27" t="s">
        <v>74</v>
      </c>
      <c r="D19" s="27" t="s">
        <v>21</v>
      </c>
      <c r="E19" s="30">
        <v>8.52</v>
      </c>
      <c r="G19" s="16"/>
    </row>
    <row r="20" spans="1:7" x14ac:dyDescent="0.25">
      <c r="A20" s="17">
        <v>18</v>
      </c>
      <c r="B20" s="41">
        <v>83</v>
      </c>
      <c r="C20" s="27" t="s">
        <v>191</v>
      </c>
      <c r="D20" s="27" t="s">
        <v>18</v>
      </c>
      <c r="E20" s="30">
        <v>8.5299999999999994</v>
      </c>
      <c r="G20" s="16"/>
    </row>
    <row r="21" spans="1:7" x14ac:dyDescent="0.25">
      <c r="A21" s="17">
        <v>19</v>
      </c>
      <c r="B21" s="41">
        <v>89</v>
      </c>
      <c r="C21" s="27" t="s">
        <v>193</v>
      </c>
      <c r="D21" s="27" t="s">
        <v>18</v>
      </c>
      <c r="E21" s="30">
        <v>8.5299999999999994</v>
      </c>
      <c r="G21" s="16"/>
    </row>
    <row r="22" spans="1:7" x14ac:dyDescent="0.25">
      <c r="A22" s="17">
        <v>20</v>
      </c>
      <c r="B22" s="41">
        <v>10</v>
      </c>
      <c r="C22" s="27" t="s">
        <v>185</v>
      </c>
      <c r="D22" s="27" t="s">
        <v>18</v>
      </c>
      <c r="E22" s="30">
        <v>8.5399999999999991</v>
      </c>
      <c r="G22" s="16"/>
    </row>
    <row r="23" spans="1:7" x14ac:dyDescent="0.25">
      <c r="A23" s="17">
        <v>21</v>
      </c>
      <c r="B23" s="17">
        <v>39</v>
      </c>
      <c r="C23" s="27" t="s">
        <v>72</v>
      </c>
      <c r="D23" s="27" t="s">
        <v>21</v>
      </c>
      <c r="E23" s="43">
        <v>9.01</v>
      </c>
      <c r="G23" s="16"/>
    </row>
    <row r="24" spans="1:7" x14ac:dyDescent="0.25">
      <c r="A24" s="16">
        <v>22</v>
      </c>
      <c r="B24" s="41">
        <v>8</v>
      </c>
      <c r="C24" s="27" t="s">
        <v>183</v>
      </c>
      <c r="D24" s="27" t="s">
        <v>18</v>
      </c>
      <c r="E24" s="30">
        <v>9.0399999999999991</v>
      </c>
      <c r="G24" s="16"/>
    </row>
    <row r="25" spans="1:7" x14ac:dyDescent="0.25">
      <c r="A25" s="16">
        <v>23</v>
      </c>
      <c r="B25" s="41">
        <v>43</v>
      </c>
      <c r="C25" s="27" t="s">
        <v>76</v>
      </c>
      <c r="D25" s="27" t="s">
        <v>21</v>
      </c>
      <c r="E25" s="30">
        <v>9.07</v>
      </c>
      <c r="G25" s="16"/>
    </row>
    <row r="26" spans="1:7" x14ac:dyDescent="0.25">
      <c r="A26" s="16">
        <v>24</v>
      </c>
      <c r="B26" s="41">
        <v>42</v>
      </c>
      <c r="C26" s="27" t="s">
        <v>75</v>
      </c>
      <c r="D26" s="27" t="s">
        <v>21</v>
      </c>
      <c r="E26" s="30">
        <v>9.08</v>
      </c>
      <c r="G26" s="16"/>
    </row>
    <row r="27" spans="1:7" x14ac:dyDescent="0.25">
      <c r="A27" s="16">
        <v>25</v>
      </c>
      <c r="B27" s="41">
        <v>16</v>
      </c>
      <c r="C27" s="27" t="s">
        <v>309</v>
      </c>
      <c r="D27" s="27" t="s">
        <v>19</v>
      </c>
      <c r="E27" s="30">
        <v>9.1</v>
      </c>
      <c r="G27" s="17"/>
    </row>
    <row r="28" spans="1:7" x14ac:dyDescent="0.25">
      <c r="A28" s="16">
        <v>26</v>
      </c>
      <c r="B28" s="41">
        <v>25</v>
      </c>
      <c r="C28" s="27" t="s">
        <v>105</v>
      </c>
      <c r="D28" s="27" t="s">
        <v>30</v>
      </c>
      <c r="E28" s="30">
        <v>9.14</v>
      </c>
      <c r="G28" s="17"/>
    </row>
    <row r="29" spans="1:7" x14ac:dyDescent="0.25">
      <c r="A29" s="17">
        <v>27</v>
      </c>
      <c r="B29" s="40">
        <v>26</v>
      </c>
      <c r="C29" s="27" t="s">
        <v>106</v>
      </c>
      <c r="D29" s="27" t="s">
        <v>30</v>
      </c>
      <c r="E29" s="42">
        <v>9.15</v>
      </c>
      <c r="G29" s="16"/>
    </row>
    <row r="30" spans="1:7" x14ac:dyDescent="0.25">
      <c r="A30" s="17">
        <v>28</v>
      </c>
      <c r="B30" s="17">
        <v>44</v>
      </c>
      <c r="C30" s="27" t="s">
        <v>77</v>
      </c>
      <c r="D30" s="27" t="s">
        <v>21</v>
      </c>
      <c r="E30" s="43">
        <v>9.16</v>
      </c>
      <c r="G30" s="16"/>
    </row>
    <row r="31" spans="1:7" x14ac:dyDescent="0.25">
      <c r="A31" s="16">
        <v>29</v>
      </c>
      <c r="B31" s="41">
        <v>18</v>
      </c>
      <c r="C31" s="27" t="s">
        <v>311</v>
      </c>
      <c r="D31" s="27" t="s">
        <v>19</v>
      </c>
      <c r="E31" s="30">
        <v>9.16</v>
      </c>
      <c r="G31" s="16"/>
    </row>
    <row r="32" spans="1:7" x14ac:dyDescent="0.25">
      <c r="A32" s="16">
        <v>30</v>
      </c>
      <c r="B32" s="41">
        <v>28</v>
      </c>
      <c r="C32" s="27" t="s">
        <v>108</v>
      </c>
      <c r="D32" s="27" t="s">
        <v>30</v>
      </c>
      <c r="E32" s="30">
        <v>9.17</v>
      </c>
      <c r="G32" s="16"/>
    </row>
    <row r="33" spans="1:7" x14ac:dyDescent="0.25">
      <c r="A33" s="16">
        <v>31</v>
      </c>
      <c r="B33" s="41">
        <v>15</v>
      </c>
      <c r="C33" s="27" t="s">
        <v>308</v>
      </c>
      <c r="D33" s="27" t="s">
        <v>19</v>
      </c>
      <c r="E33" s="30">
        <v>9.2200000000000006</v>
      </c>
      <c r="G33" s="16"/>
    </row>
    <row r="34" spans="1:7" x14ac:dyDescent="0.25">
      <c r="A34" s="16">
        <v>32</v>
      </c>
      <c r="B34" s="41">
        <v>14</v>
      </c>
      <c r="C34" s="27" t="s">
        <v>307</v>
      </c>
      <c r="D34" s="27" t="s">
        <v>19</v>
      </c>
      <c r="E34" s="30">
        <v>9.23</v>
      </c>
      <c r="G34" s="17"/>
    </row>
    <row r="35" spans="1:7" x14ac:dyDescent="0.25">
      <c r="A35" s="16">
        <v>33</v>
      </c>
      <c r="B35" s="41">
        <v>88</v>
      </c>
      <c r="C35" s="27" t="s">
        <v>189</v>
      </c>
      <c r="D35" s="27" t="s">
        <v>18</v>
      </c>
      <c r="E35" s="30">
        <v>9.24</v>
      </c>
      <c r="G35" s="16"/>
    </row>
    <row r="36" spans="1:7" x14ac:dyDescent="0.25">
      <c r="A36" s="16">
        <v>34</v>
      </c>
      <c r="B36" s="41">
        <v>60</v>
      </c>
      <c r="C36" s="27" t="s">
        <v>319</v>
      </c>
      <c r="D36" s="27" t="s">
        <v>19</v>
      </c>
      <c r="E36" s="30">
        <v>9.25</v>
      </c>
      <c r="G36" s="16"/>
    </row>
    <row r="37" spans="1:7" x14ac:dyDescent="0.25">
      <c r="A37" s="16">
        <v>35</v>
      </c>
      <c r="B37" s="41">
        <v>32</v>
      </c>
      <c r="C37" s="27" t="s">
        <v>112</v>
      </c>
      <c r="D37" s="27" t="s">
        <v>30</v>
      </c>
      <c r="E37" s="30">
        <v>9.3000000000000007</v>
      </c>
      <c r="G37" s="16"/>
    </row>
    <row r="38" spans="1:7" x14ac:dyDescent="0.25">
      <c r="A38" s="16">
        <v>36</v>
      </c>
      <c r="B38" s="41">
        <v>46</v>
      </c>
      <c r="C38" s="27" t="s">
        <v>79</v>
      </c>
      <c r="D38" s="27" t="s">
        <v>21</v>
      </c>
      <c r="E38" s="30">
        <v>9.4</v>
      </c>
      <c r="G38" s="16"/>
    </row>
    <row r="39" spans="1:7" x14ac:dyDescent="0.25">
      <c r="A39" s="16">
        <v>37</v>
      </c>
      <c r="B39" s="41">
        <v>30</v>
      </c>
      <c r="C39" s="27" t="s">
        <v>110</v>
      </c>
      <c r="D39" s="27" t="s">
        <v>30</v>
      </c>
      <c r="E39" s="30">
        <v>9.4499999999999993</v>
      </c>
      <c r="G39" s="16"/>
    </row>
    <row r="40" spans="1:7" x14ac:dyDescent="0.25">
      <c r="A40" s="16">
        <v>38</v>
      </c>
      <c r="B40" s="41">
        <v>24</v>
      </c>
      <c r="C40" s="27" t="s">
        <v>317</v>
      </c>
      <c r="D40" s="27" t="s">
        <v>19</v>
      </c>
      <c r="E40" s="30">
        <v>9.4600000000000009</v>
      </c>
      <c r="G40" s="16"/>
    </row>
    <row r="41" spans="1:7" x14ac:dyDescent="0.25">
      <c r="A41" s="17">
        <v>39</v>
      </c>
      <c r="B41" s="40">
        <v>22</v>
      </c>
      <c r="C41" s="27" t="s">
        <v>315</v>
      </c>
      <c r="D41" s="27" t="s">
        <v>19</v>
      </c>
      <c r="E41" s="42">
        <v>9.4700000000000006</v>
      </c>
      <c r="G41" s="17"/>
    </row>
    <row r="42" spans="1:7" x14ac:dyDescent="0.25">
      <c r="A42" s="17">
        <v>40</v>
      </c>
      <c r="B42" s="17">
        <v>66</v>
      </c>
      <c r="C42" s="27" t="s">
        <v>318</v>
      </c>
      <c r="D42" s="27" t="s">
        <v>19</v>
      </c>
      <c r="E42" s="43">
        <v>9.52</v>
      </c>
      <c r="G42" s="17"/>
    </row>
    <row r="43" spans="1:7" x14ac:dyDescent="0.25">
      <c r="A43" s="16">
        <v>41</v>
      </c>
      <c r="B43" s="41">
        <v>21</v>
      </c>
      <c r="C43" s="27" t="s">
        <v>314</v>
      </c>
      <c r="D43" s="27" t="s">
        <v>19</v>
      </c>
      <c r="E43" s="30">
        <v>9.57</v>
      </c>
      <c r="G43" s="16"/>
    </row>
    <row r="44" spans="1:7" x14ac:dyDescent="0.25">
      <c r="A44" s="16">
        <v>42</v>
      </c>
      <c r="B44" s="41">
        <v>19</v>
      </c>
      <c r="C44" s="27" t="s">
        <v>312</v>
      </c>
      <c r="D44" s="27" t="s">
        <v>19</v>
      </c>
      <c r="E44" s="30">
        <v>9.57</v>
      </c>
      <c r="G44" s="16"/>
    </row>
    <row r="45" spans="1:7" x14ac:dyDescent="0.25">
      <c r="A45" s="16">
        <v>43</v>
      </c>
      <c r="B45" s="41">
        <v>20</v>
      </c>
      <c r="C45" s="27" t="s">
        <v>313</v>
      </c>
      <c r="D45" s="27" t="s">
        <v>19</v>
      </c>
      <c r="E45" s="30">
        <v>9.58</v>
      </c>
      <c r="G45" s="17"/>
    </row>
    <row r="46" spans="1:7" x14ac:dyDescent="0.25">
      <c r="A46" s="16">
        <v>44</v>
      </c>
      <c r="B46" s="41">
        <v>27</v>
      </c>
      <c r="C46" s="27" t="s">
        <v>107</v>
      </c>
      <c r="D46" s="27" t="s">
        <v>30</v>
      </c>
      <c r="E46" s="30">
        <v>10.199999999999999</v>
      </c>
      <c r="G46" s="16"/>
    </row>
    <row r="47" spans="1:7" x14ac:dyDescent="0.25">
      <c r="B47" s="41">
        <v>36</v>
      </c>
      <c r="D47" s="27" t="s">
        <v>30</v>
      </c>
      <c r="E47" s="30">
        <v>10.25</v>
      </c>
    </row>
    <row r="48" spans="1:7" x14ac:dyDescent="0.25">
      <c r="B48" s="41"/>
      <c r="E48" s="30"/>
    </row>
    <row r="49" spans="1:5" x14ac:dyDescent="0.25">
      <c r="B49" s="41"/>
      <c r="C49" s="27" t="s">
        <v>386</v>
      </c>
      <c r="E49" s="30"/>
    </row>
    <row r="50" spans="1:5" x14ac:dyDescent="0.25">
      <c r="B50" s="41"/>
      <c r="C50" s="27" t="s">
        <v>387</v>
      </c>
      <c r="D50" s="27">
        <v>33</v>
      </c>
      <c r="E50" s="30"/>
    </row>
    <row r="51" spans="1:5" x14ac:dyDescent="0.25">
      <c r="B51" s="41"/>
      <c r="C51" s="27" t="s">
        <v>388</v>
      </c>
      <c r="D51" s="27">
        <v>88</v>
      </c>
      <c r="E51" s="30"/>
    </row>
    <row r="52" spans="1:5" x14ac:dyDescent="0.25">
      <c r="B52" s="41"/>
      <c r="C52" s="27" t="s">
        <v>391</v>
      </c>
      <c r="D52" s="27">
        <v>144</v>
      </c>
      <c r="E52" s="30"/>
    </row>
    <row r="53" spans="1:5" x14ac:dyDescent="0.25">
      <c r="C53" s="27" t="s">
        <v>392</v>
      </c>
      <c r="D53" s="27">
        <v>166</v>
      </c>
    </row>
    <row r="55" spans="1:5" x14ac:dyDescent="0.25">
      <c r="A55" s="17"/>
      <c r="B55" s="17"/>
      <c r="E55" s="43"/>
    </row>
    <row r="56" spans="1:5" x14ac:dyDescent="0.25">
      <c r="B56" s="41"/>
      <c r="E56" s="30"/>
    </row>
    <row r="57" spans="1:5" x14ac:dyDescent="0.25">
      <c r="B57" s="41"/>
      <c r="E57" s="30"/>
    </row>
    <row r="59" spans="1:5" x14ac:dyDescent="0.25">
      <c r="A59" s="17"/>
      <c r="B59" s="17"/>
      <c r="E59" s="43"/>
    </row>
    <row r="60" spans="1:5" x14ac:dyDescent="0.25">
      <c r="B60" s="41"/>
      <c r="E60" s="30"/>
    </row>
    <row r="61" spans="1:5" x14ac:dyDescent="0.25">
      <c r="B61" s="41"/>
      <c r="E61" s="30"/>
    </row>
    <row r="62" spans="1:5" x14ac:dyDescent="0.25">
      <c r="B62" s="41"/>
      <c r="E62" s="30"/>
    </row>
    <row r="63" spans="1:5" x14ac:dyDescent="0.25">
      <c r="B63" s="41"/>
      <c r="E63" s="30"/>
    </row>
  </sheetData>
  <sortState xmlns:xlrd2="http://schemas.microsoft.com/office/spreadsheetml/2017/richdata2" ref="G3:H46">
    <sortCondition ref="H3:H46"/>
  </sortState>
  <phoneticPr fontId="7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44"/>
  <sheetViews>
    <sheetView topLeftCell="A37" workbookViewId="0">
      <selection activeCell="E25" sqref="E25"/>
    </sheetView>
  </sheetViews>
  <sheetFormatPr defaultColWidth="9.140625" defaultRowHeight="15.75" x14ac:dyDescent="0.25"/>
  <cols>
    <col min="1" max="1" width="13.28515625" style="8" bestFit="1" customWidth="1"/>
    <col min="2" max="2" width="24.42578125" style="20" customWidth="1"/>
    <col min="3" max="3" width="15.85546875" style="25" customWidth="1"/>
    <col min="4" max="4" width="5" style="26" customWidth="1"/>
    <col min="5" max="5" width="22.140625" style="26" customWidth="1"/>
    <col min="6" max="6" width="21.85546875" style="26" customWidth="1"/>
    <col min="7" max="7" width="5.42578125" style="26" customWidth="1"/>
    <col min="8" max="8" width="3.140625" style="26" customWidth="1"/>
    <col min="9" max="16384" width="9.140625" style="26"/>
  </cols>
  <sheetData>
    <row r="1" spans="1:3" s="14" customFormat="1" x14ac:dyDescent="0.25">
      <c r="A1" s="13" t="s">
        <v>0</v>
      </c>
      <c r="B1" s="19" t="s">
        <v>26</v>
      </c>
      <c r="C1" s="12" t="s">
        <v>10</v>
      </c>
    </row>
    <row r="2" spans="1:3" x14ac:dyDescent="0.25">
      <c r="A2" s="7">
        <v>1</v>
      </c>
      <c r="B2" s="34" t="s">
        <v>278</v>
      </c>
      <c r="C2" s="25" t="s">
        <v>18</v>
      </c>
    </row>
    <row r="3" spans="1:3" x14ac:dyDescent="0.25">
      <c r="A3" s="7">
        <v>2</v>
      </c>
      <c r="B3" s="34" t="s">
        <v>279</v>
      </c>
      <c r="C3" s="25" t="s">
        <v>18</v>
      </c>
    </row>
    <row r="4" spans="1:3" x14ac:dyDescent="0.25">
      <c r="A4" s="7">
        <v>3</v>
      </c>
      <c r="B4" s="34" t="s">
        <v>280</v>
      </c>
      <c r="C4" s="25" t="s">
        <v>18</v>
      </c>
    </row>
    <row r="5" spans="1:3" x14ac:dyDescent="0.25">
      <c r="A5" s="7">
        <v>4</v>
      </c>
      <c r="B5" s="34" t="s">
        <v>281</v>
      </c>
      <c r="C5" s="25" t="s">
        <v>18</v>
      </c>
    </row>
    <row r="6" spans="1:3" x14ac:dyDescent="0.25">
      <c r="A6" s="7">
        <v>5</v>
      </c>
      <c r="B6" s="34" t="s">
        <v>282</v>
      </c>
      <c r="C6" s="25" t="s">
        <v>18</v>
      </c>
    </row>
    <row r="7" spans="1:3" x14ac:dyDescent="0.25">
      <c r="A7" s="7">
        <v>6</v>
      </c>
      <c r="B7" s="34" t="s">
        <v>283</v>
      </c>
      <c r="C7" s="25" t="s">
        <v>18</v>
      </c>
    </row>
    <row r="8" spans="1:3" x14ac:dyDescent="0.25">
      <c r="A8" s="7">
        <v>7</v>
      </c>
      <c r="B8" s="34" t="s">
        <v>284</v>
      </c>
      <c r="C8" s="25" t="s">
        <v>18</v>
      </c>
    </row>
    <row r="9" spans="1:3" x14ac:dyDescent="0.25">
      <c r="A9" s="7">
        <v>8</v>
      </c>
      <c r="B9" s="34" t="s">
        <v>285</v>
      </c>
      <c r="C9" s="25" t="s">
        <v>18</v>
      </c>
    </row>
    <row r="10" spans="1:3" x14ac:dyDescent="0.25">
      <c r="A10" s="7">
        <v>9</v>
      </c>
      <c r="B10" s="34" t="s">
        <v>286</v>
      </c>
      <c r="C10" s="25" t="s">
        <v>18</v>
      </c>
    </row>
    <row r="11" spans="1:3" x14ac:dyDescent="0.25">
      <c r="A11" s="7">
        <v>10</v>
      </c>
      <c r="B11" s="34" t="s">
        <v>287</v>
      </c>
      <c r="C11" s="25" t="s">
        <v>18</v>
      </c>
    </row>
    <row r="12" spans="1:3" x14ac:dyDescent="0.25">
      <c r="A12" s="7">
        <v>11</v>
      </c>
      <c r="B12" s="34" t="s">
        <v>288</v>
      </c>
      <c r="C12" s="25" t="s">
        <v>18</v>
      </c>
    </row>
    <row r="13" spans="1:3" x14ac:dyDescent="0.25">
      <c r="A13" s="7">
        <v>12</v>
      </c>
      <c r="B13" s="34" t="s">
        <v>289</v>
      </c>
      <c r="C13" s="25" t="s">
        <v>18</v>
      </c>
    </row>
    <row r="14" spans="1:3" x14ac:dyDescent="0.25">
      <c r="A14" s="7">
        <v>13</v>
      </c>
      <c r="B14" s="26" t="s">
        <v>370</v>
      </c>
      <c r="C14" s="25" t="s">
        <v>19</v>
      </c>
    </row>
    <row r="15" spans="1:3" x14ac:dyDescent="0.25">
      <c r="A15" s="7">
        <v>14</v>
      </c>
      <c r="B15" s="26" t="s">
        <v>371</v>
      </c>
      <c r="C15" s="25" t="s">
        <v>19</v>
      </c>
    </row>
    <row r="16" spans="1:3" x14ac:dyDescent="0.25">
      <c r="A16" s="7">
        <v>15</v>
      </c>
      <c r="B16" s="26" t="s">
        <v>372</v>
      </c>
      <c r="C16" s="25" t="s">
        <v>19</v>
      </c>
    </row>
    <row r="17" spans="1:5" x14ac:dyDescent="0.25">
      <c r="A17" s="7">
        <v>16</v>
      </c>
      <c r="B17" s="27"/>
      <c r="C17" s="25" t="s">
        <v>19</v>
      </c>
    </row>
    <row r="18" spans="1:5" x14ac:dyDescent="0.25">
      <c r="A18" s="7">
        <v>17</v>
      </c>
      <c r="B18" s="27"/>
      <c r="C18" s="25" t="s">
        <v>19</v>
      </c>
    </row>
    <row r="19" spans="1:5" x14ac:dyDescent="0.25">
      <c r="A19" s="7">
        <v>18</v>
      </c>
      <c r="B19" s="27"/>
      <c r="C19" s="25" t="s">
        <v>19</v>
      </c>
    </row>
    <row r="20" spans="1:5" x14ac:dyDescent="0.25">
      <c r="A20" s="7">
        <v>19</v>
      </c>
      <c r="B20" s="27"/>
      <c r="C20" s="25" t="s">
        <v>19</v>
      </c>
    </row>
    <row r="21" spans="1:5" x14ac:dyDescent="0.25">
      <c r="A21" s="7">
        <v>20</v>
      </c>
      <c r="B21" s="27"/>
      <c r="C21" s="25" t="s">
        <v>19</v>
      </c>
    </row>
    <row r="22" spans="1:5" x14ac:dyDescent="0.25">
      <c r="A22" s="7">
        <v>21</v>
      </c>
      <c r="B22" s="27"/>
      <c r="C22" s="25" t="s">
        <v>19</v>
      </c>
    </row>
    <row r="23" spans="1:5" x14ac:dyDescent="0.25">
      <c r="A23" s="7">
        <v>22</v>
      </c>
      <c r="B23" s="27"/>
      <c r="C23" s="25" t="s">
        <v>19</v>
      </c>
    </row>
    <row r="24" spans="1:5" x14ac:dyDescent="0.25">
      <c r="A24" s="7">
        <v>23</v>
      </c>
      <c r="B24" s="27"/>
      <c r="C24" s="25" t="s">
        <v>19</v>
      </c>
    </row>
    <row r="25" spans="1:5" x14ac:dyDescent="0.25">
      <c r="A25" s="7">
        <v>24</v>
      </c>
      <c r="B25" s="35"/>
      <c r="C25" s="25" t="s">
        <v>19</v>
      </c>
    </row>
    <row r="26" spans="1:5" x14ac:dyDescent="0.25">
      <c r="A26" s="7">
        <v>25</v>
      </c>
      <c r="B26" s="24" t="s">
        <v>164</v>
      </c>
      <c r="C26" s="25" t="s">
        <v>30</v>
      </c>
      <c r="E26" s="36"/>
    </row>
    <row r="27" spans="1:5" x14ac:dyDescent="0.25">
      <c r="A27" s="7">
        <v>26</v>
      </c>
      <c r="B27" s="24" t="s">
        <v>165</v>
      </c>
      <c r="C27" s="25" t="s">
        <v>30</v>
      </c>
      <c r="E27" s="36"/>
    </row>
    <row r="28" spans="1:5" x14ac:dyDescent="0.25">
      <c r="A28" s="7">
        <v>27</v>
      </c>
      <c r="B28" s="24" t="s">
        <v>166</v>
      </c>
      <c r="C28" s="25" t="s">
        <v>30</v>
      </c>
      <c r="E28" s="36"/>
    </row>
    <row r="29" spans="1:5" x14ac:dyDescent="0.25">
      <c r="A29" s="7">
        <v>28</v>
      </c>
      <c r="B29" s="24" t="s">
        <v>167</v>
      </c>
      <c r="C29" s="25" t="s">
        <v>30</v>
      </c>
      <c r="E29" s="36"/>
    </row>
    <row r="30" spans="1:5" x14ac:dyDescent="0.25">
      <c r="A30" s="7">
        <v>29</v>
      </c>
      <c r="B30" s="24" t="s">
        <v>168</v>
      </c>
      <c r="C30" s="25" t="s">
        <v>30</v>
      </c>
      <c r="E30" s="36"/>
    </row>
    <row r="31" spans="1:5" x14ac:dyDescent="0.25">
      <c r="A31" s="7">
        <v>30</v>
      </c>
      <c r="B31" s="24" t="s">
        <v>169</v>
      </c>
      <c r="C31" s="25" t="s">
        <v>30</v>
      </c>
      <c r="E31" s="36"/>
    </row>
    <row r="32" spans="1:5" x14ac:dyDescent="0.25">
      <c r="A32" s="7">
        <v>31</v>
      </c>
      <c r="B32" s="24" t="s">
        <v>175</v>
      </c>
      <c r="C32" s="25" t="s">
        <v>30</v>
      </c>
      <c r="E32" s="36"/>
    </row>
    <row r="33" spans="1:5" x14ac:dyDescent="0.25">
      <c r="A33" s="7">
        <v>32</v>
      </c>
      <c r="B33" s="24" t="s">
        <v>170</v>
      </c>
      <c r="C33" s="25" t="s">
        <v>30</v>
      </c>
      <c r="E33" s="36"/>
    </row>
    <row r="34" spans="1:5" x14ac:dyDescent="0.25">
      <c r="A34" s="7">
        <v>33</v>
      </c>
      <c r="B34" s="24" t="s">
        <v>171</v>
      </c>
      <c r="C34" s="25" t="s">
        <v>30</v>
      </c>
      <c r="E34" s="36"/>
    </row>
    <row r="35" spans="1:5" x14ac:dyDescent="0.25">
      <c r="A35" s="7">
        <v>34</v>
      </c>
      <c r="B35" s="24" t="s">
        <v>172</v>
      </c>
      <c r="C35" s="25" t="s">
        <v>30</v>
      </c>
      <c r="E35" s="36"/>
    </row>
    <row r="36" spans="1:5" x14ac:dyDescent="0.25">
      <c r="A36" s="7">
        <v>35</v>
      </c>
      <c r="B36" s="24" t="s">
        <v>173</v>
      </c>
      <c r="C36" s="25" t="s">
        <v>30</v>
      </c>
      <c r="E36" s="36"/>
    </row>
    <row r="37" spans="1:5" x14ac:dyDescent="0.25">
      <c r="A37" s="7">
        <v>36</v>
      </c>
      <c r="B37" s="24" t="s">
        <v>174</v>
      </c>
      <c r="C37" s="25" t="s">
        <v>30</v>
      </c>
    </row>
    <row r="38" spans="1:5" x14ac:dyDescent="0.25">
      <c r="A38" s="7">
        <v>37</v>
      </c>
      <c r="C38" s="25" t="s">
        <v>21</v>
      </c>
    </row>
    <row r="39" spans="1:5" x14ac:dyDescent="0.25">
      <c r="A39" s="7">
        <v>38</v>
      </c>
      <c r="B39" s="24"/>
      <c r="C39" s="25" t="s">
        <v>21</v>
      </c>
    </row>
    <row r="40" spans="1:5" x14ac:dyDescent="0.25">
      <c r="A40" s="7">
        <v>39</v>
      </c>
      <c r="B40" s="24"/>
      <c r="C40" s="25" t="s">
        <v>21</v>
      </c>
    </row>
    <row r="41" spans="1:5" x14ac:dyDescent="0.25">
      <c r="A41" s="7">
        <v>40</v>
      </c>
      <c r="B41" s="24"/>
      <c r="C41" s="25" t="s">
        <v>21</v>
      </c>
    </row>
    <row r="42" spans="1:5" x14ac:dyDescent="0.25">
      <c r="A42" s="7">
        <v>41</v>
      </c>
      <c r="B42" s="24" t="s">
        <v>63</v>
      </c>
      <c r="C42" s="25" t="s">
        <v>21</v>
      </c>
    </row>
    <row r="43" spans="1:5" x14ac:dyDescent="0.25">
      <c r="A43" s="7">
        <v>42</v>
      </c>
      <c r="B43" s="24" t="s">
        <v>64</v>
      </c>
      <c r="C43" s="25" t="s">
        <v>21</v>
      </c>
    </row>
    <row r="44" spans="1:5" x14ac:dyDescent="0.25">
      <c r="A44" s="7">
        <v>43</v>
      </c>
      <c r="B44" s="24" t="s">
        <v>65</v>
      </c>
      <c r="C44" s="25" t="s">
        <v>21</v>
      </c>
    </row>
    <row r="45" spans="1:5" x14ac:dyDescent="0.25">
      <c r="A45" s="7">
        <v>44</v>
      </c>
      <c r="B45" s="24" t="s">
        <v>66</v>
      </c>
      <c r="C45" s="25" t="s">
        <v>21</v>
      </c>
    </row>
    <row r="46" spans="1:5" x14ac:dyDescent="0.25">
      <c r="A46" s="7">
        <v>45</v>
      </c>
      <c r="B46" s="24" t="s">
        <v>67</v>
      </c>
      <c r="C46" s="25" t="s">
        <v>21</v>
      </c>
    </row>
    <row r="47" spans="1:5" x14ac:dyDescent="0.25">
      <c r="A47" s="7">
        <v>46</v>
      </c>
      <c r="B47" s="24" t="s">
        <v>68</v>
      </c>
      <c r="C47" s="25" t="s">
        <v>21</v>
      </c>
    </row>
    <row r="48" spans="1:5" x14ac:dyDescent="0.25">
      <c r="A48" s="7">
        <v>47</v>
      </c>
      <c r="B48" s="22"/>
      <c r="C48" s="25" t="s">
        <v>21</v>
      </c>
    </row>
    <row r="49" spans="1:3" x14ac:dyDescent="0.25">
      <c r="A49" s="7">
        <v>48</v>
      </c>
      <c r="B49" s="21"/>
      <c r="C49" s="25" t="s">
        <v>21</v>
      </c>
    </row>
    <row r="50" spans="1:3" x14ac:dyDescent="0.25">
      <c r="A50" s="7">
        <v>92</v>
      </c>
      <c r="B50" s="34" t="s">
        <v>290</v>
      </c>
      <c r="C50" s="25" t="s">
        <v>18</v>
      </c>
    </row>
    <row r="51" spans="1:3" x14ac:dyDescent="0.25">
      <c r="A51" s="18">
        <v>96</v>
      </c>
      <c r="B51" s="34" t="s">
        <v>291</v>
      </c>
      <c r="C51" s="25" t="s">
        <v>18</v>
      </c>
    </row>
    <row r="52" spans="1:3" x14ac:dyDescent="0.25">
      <c r="A52" s="18">
        <v>99</v>
      </c>
      <c r="B52" s="34" t="s">
        <v>292</v>
      </c>
      <c r="C52" s="25" t="s">
        <v>18</v>
      </c>
    </row>
    <row r="53" spans="1:3" x14ac:dyDescent="0.25">
      <c r="A53" s="18">
        <v>91</v>
      </c>
      <c r="B53" s="34" t="s">
        <v>293</v>
      </c>
      <c r="C53" s="25" t="s">
        <v>18</v>
      </c>
    </row>
    <row r="54" spans="1:3" x14ac:dyDescent="0.25">
      <c r="A54" s="18"/>
    </row>
    <row r="55" spans="1:3" x14ac:dyDescent="0.25">
      <c r="A55" s="18"/>
    </row>
    <row r="56" spans="1:3" x14ac:dyDescent="0.25">
      <c r="A56" s="18"/>
      <c r="B56" s="26"/>
    </row>
    <row r="57" spans="1:3" x14ac:dyDescent="0.25">
      <c r="A57" s="18"/>
    </row>
    <row r="58" spans="1:3" x14ac:dyDescent="0.25">
      <c r="A58" s="18"/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46"/>
  <sheetViews>
    <sheetView topLeftCell="A51" workbookViewId="0">
      <selection activeCell="A61" sqref="A61"/>
    </sheetView>
  </sheetViews>
  <sheetFormatPr defaultColWidth="9.140625" defaultRowHeight="15.75" x14ac:dyDescent="0.25"/>
  <cols>
    <col min="1" max="1" width="13.28515625" style="8" bestFit="1" customWidth="1"/>
    <col min="2" max="2" width="26.85546875" style="20" customWidth="1"/>
    <col min="3" max="3" width="15.855468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4.7109375" style="26" customWidth="1"/>
    <col min="8" max="8" width="21.425781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1</v>
      </c>
      <c r="C1" s="12" t="s">
        <v>10</v>
      </c>
      <c r="D1" s="10"/>
      <c r="E1" s="10"/>
    </row>
    <row r="2" spans="1:5" x14ac:dyDescent="0.25">
      <c r="A2" s="7">
        <v>1</v>
      </c>
      <c r="B2" s="34" t="s">
        <v>263</v>
      </c>
      <c r="C2" s="25" t="s">
        <v>18</v>
      </c>
    </row>
    <row r="3" spans="1:5" x14ac:dyDescent="0.25">
      <c r="A3" s="7">
        <v>2</v>
      </c>
      <c r="B3" s="34" t="s">
        <v>264</v>
      </c>
      <c r="C3" s="25" t="s">
        <v>18</v>
      </c>
    </row>
    <row r="4" spans="1:5" x14ac:dyDescent="0.25">
      <c r="A4" s="7">
        <v>3</v>
      </c>
      <c r="B4" s="34" t="s">
        <v>265</v>
      </c>
      <c r="C4" s="25" t="s">
        <v>18</v>
      </c>
    </row>
    <row r="5" spans="1:5" x14ac:dyDescent="0.25">
      <c r="A5" s="7">
        <v>4</v>
      </c>
      <c r="B5" s="34" t="s">
        <v>266</v>
      </c>
      <c r="C5" s="25" t="s">
        <v>18</v>
      </c>
    </row>
    <row r="6" spans="1:5" x14ac:dyDescent="0.25">
      <c r="A6" s="7">
        <v>5</v>
      </c>
      <c r="B6" s="34" t="s">
        <v>267</v>
      </c>
      <c r="C6" s="25" t="s">
        <v>18</v>
      </c>
    </row>
    <row r="7" spans="1:5" x14ac:dyDescent="0.25">
      <c r="A7" s="7">
        <v>6</v>
      </c>
      <c r="B7" s="34" t="s">
        <v>268</v>
      </c>
      <c r="C7" s="25" t="s">
        <v>18</v>
      </c>
    </row>
    <row r="8" spans="1:5" x14ac:dyDescent="0.25">
      <c r="A8" s="7">
        <v>7</v>
      </c>
      <c r="B8" s="34" t="s">
        <v>269</v>
      </c>
      <c r="C8" s="25" t="s">
        <v>18</v>
      </c>
    </row>
    <row r="9" spans="1:5" x14ac:dyDescent="0.25">
      <c r="A9" s="7">
        <v>8</v>
      </c>
      <c r="B9" s="34" t="s">
        <v>270</v>
      </c>
      <c r="C9" s="25" t="s">
        <v>18</v>
      </c>
    </row>
    <row r="10" spans="1:5" x14ac:dyDescent="0.25">
      <c r="A10" s="7">
        <v>9</v>
      </c>
      <c r="B10" s="34" t="s">
        <v>271</v>
      </c>
      <c r="C10" s="25" t="s">
        <v>18</v>
      </c>
    </row>
    <row r="11" spans="1:5" x14ac:dyDescent="0.25">
      <c r="A11" s="7">
        <v>10</v>
      </c>
      <c r="B11" s="34" t="s">
        <v>272</v>
      </c>
      <c r="C11" s="25" t="s">
        <v>18</v>
      </c>
    </row>
    <row r="12" spans="1:5" x14ac:dyDescent="0.25">
      <c r="A12" s="7">
        <v>11</v>
      </c>
      <c r="B12" s="34" t="s">
        <v>273</v>
      </c>
      <c r="C12" s="25" t="s">
        <v>18</v>
      </c>
    </row>
    <row r="13" spans="1:5" x14ac:dyDescent="0.25">
      <c r="A13" s="7">
        <v>12</v>
      </c>
      <c r="B13" s="34" t="s">
        <v>274</v>
      </c>
      <c r="C13" s="25" t="s">
        <v>18</v>
      </c>
    </row>
    <row r="14" spans="1:5" x14ac:dyDescent="0.25">
      <c r="A14" s="7">
        <v>13</v>
      </c>
      <c r="B14" s="26" t="s">
        <v>355</v>
      </c>
      <c r="C14" s="25" t="s">
        <v>19</v>
      </c>
    </row>
    <row r="15" spans="1:5" x14ac:dyDescent="0.25">
      <c r="A15" s="7">
        <v>14</v>
      </c>
      <c r="B15" s="26" t="s">
        <v>356</v>
      </c>
      <c r="C15" s="25" t="s">
        <v>19</v>
      </c>
    </row>
    <row r="16" spans="1:5" x14ac:dyDescent="0.25">
      <c r="A16" s="7">
        <v>15</v>
      </c>
      <c r="B16" s="26" t="s">
        <v>357</v>
      </c>
      <c r="C16" s="25" t="s">
        <v>19</v>
      </c>
    </row>
    <row r="17" spans="1:7" x14ac:dyDescent="0.25">
      <c r="A17" s="7">
        <v>16</v>
      </c>
      <c r="B17" s="26" t="s">
        <v>358</v>
      </c>
      <c r="C17" s="25" t="s">
        <v>19</v>
      </c>
    </row>
    <row r="18" spans="1:7" x14ac:dyDescent="0.25">
      <c r="A18" s="7">
        <v>17</v>
      </c>
      <c r="B18" s="26" t="s">
        <v>359</v>
      </c>
      <c r="C18" s="25" t="s">
        <v>19</v>
      </c>
    </row>
    <row r="19" spans="1:7" x14ac:dyDescent="0.25">
      <c r="A19" s="7">
        <v>18</v>
      </c>
      <c r="B19" s="26" t="s">
        <v>360</v>
      </c>
      <c r="C19" s="25" t="s">
        <v>19</v>
      </c>
    </row>
    <row r="20" spans="1:7" x14ac:dyDescent="0.25">
      <c r="A20" s="7">
        <v>19</v>
      </c>
      <c r="B20" s="26" t="s">
        <v>361</v>
      </c>
      <c r="C20" s="25" t="s">
        <v>19</v>
      </c>
    </row>
    <row r="21" spans="1:7" x14ac:dyDescent="0.25">
      <c r="A21" s="7">
        <v>20</v>
      </c>
      <c r="B21" s="26" t="s">
        <v>362</v>
      </c>
      <c r="C21" s="25" t="s">
        <v>19</v>
      </c>
    </row>
    <row r="22" spans="1:7" x14ac:dyDescent="0.25">
      <c r="A22" s="7">
        <v>21</v>
      </c>
      <c r="B22" s="26" t="s">
        <v>363</v>
      </c>
      <c r="C22" s="25" t="s">
        <v>19</v>
      </c>
    </row>
    <row r="23" spans="1:7" x14ac:dyDescent="0.25">
      <c r="A23" s="7">
        <v>22</v>
      </c>
      <c r="B23" s="26" t="s">
        <v>364</v>
      </c>
      <c r="C23" s="25" t="s">
        <v>19</v>
      </c>
    </row>
    <row r="24" spans="1:7" x14ac:dyDescent="0.25">
      <c r="A24" s="7">
        <v>23</v>
      </c>
      <c r="B24" s="26" t="s">
        <v>365</v>
      </c>
      <c r="C24" s="25" t="s">
        <v>19</v>
      </c>
    </row>
    <row r="25" spans="1:7" x14ac:dyDescent="0.25">
      <c r="A25" s="7">
        <v>24</v>
      </c>
      <c r="B25" s="26" t="s">
        <v>366</v>
      </c>
      <c r="C25" s="25" t="s">
        <v>19</v>
      </c>
    </row>
    <row r="26" spans="1:7" x14ac:dyDescent="0.25">
      <c r="A26" s="7">
        <v>25</v>
      </c>
      <c r="B26" s="37" t="s">
        <v>152</v>
      </c>
      <c r="C26" s="25" t="s">
        <v>30</v>
      </c>
      <c r="G26" s="36"/>
    </row>
    <row r="27" spans="1:7" x14ac:dyDescent="0.25">
      <c r="A27" s="7">
        <v>26</v>
      </c>
      <c r="B27" s="37" t="s">
        <v>153</v>
      </c>
      <c r="C27" s="25" t="s">
        <v>30</v>
      </c>
      <c r="G27" s="36"/>
    </row>
    <row r="28" spans="1:7" x14ac:dyDescent="0.25">
      <c r="A28" s="7">
        <v>27</v>
      </c>
      <c r="B28" s="37" t="s">
        <v>154</v>
      </c>
      <c r="C28" s="25" t="s">
        <v>30</v>
      </c>
      <c r="G28" s="36"/>
    </row>
    <row r="29" spans="1:7" x14ac:dyDescent="0.25">
      <c r="A29" s="7">
        <v>28</v>
      </c>
      <c r="B29" s="37" t="s">
        <v>155</v>
      </c>
      <c r="C29" s="25" t="s">
        <v>30</v>
      </c>
      <c r="G29" s="36"/>
    </row>
    <row r="30" spans="1:7" x14ac:dyDescent="0.25">
      <c r="A30" s="7">
        <v>29</v>
      </c>
      <c r="B30" s="37" t="s">
        <v>156</v>
      </c>
      <c r="C30" s="25" t="s">
        <v>30</v>
      </c>
      <c r="G30" s="36"/>
    </row>
    <row r="31" spans="1:7" x14ac:dyDescent="0.25">
      <c r="A31" s="7">
        <v>30</v>
      </c>
      <c r="B31" s="37" t="s">
        <v>157</v>
      </c>
      <c r="C31" s="25" t="s">
        <v>30</v>
      </c>
      <c r="G31" s="36"/>
    </row>
    <row r="32" spans="1:7" x14ac:dyDescent="0.25">
      <c r="A32" s="7">
        <v>31</v>
      </c>
      <c r="B32" s="37" t="s">
        <v>158</v>
      </c>
      <c r="C32" s="25" t="s">
        <v>30</v>
      </c>
      <c r="G32" s="36"/>
    </row>
    <row r="33" spans="1:7" x14ac:dyDescent="0.25">
      <c r="A33" s="7">
        <v>32</v>
      </c>
      <c r="B33" s="37" t="s">
        <v>159</v>
      </c>
      <c r="C33" s="25" t="s">
        <v>30</v>
      </c>
      <c r="G33" s="36"/>
    </row>
    <row r="34" spans="1:7" x14ac:dyDescent="0.25">
      <c r="A34" s="7">
        <v>33</v>
      </c>
      <c r="B34" s="37" t="s">
        <v>160</v>
      </c>
      <c r="C34" s="25" t="s">
        <v>30</v>
      </c>
      <c r="G34" s="36"/>
    </row>
    <row r="35" spans="1:7" x14ac:dyDescent="0.25">
      <c r="A35" s="7">
        <v>34</v>
      </c>
      <c r="B35" s="37" t="s">
        <v>161</v>
      </c>
      <c r="C35" s="25" t="s">
        <v>30</v>
      </c>
      <c r="G35" s="36"/>
    </row>
    <row r="36" spans="1:7" x14ac:dyDescent="0.25">
      <c r="A36" s="7">
        <v>35</v>
      </c>
      <c r="B36" s="37" t="s">
        <v>162</v>
      </c>
      <c r="C36" s="25" t="s">
        <v>30</v>
      </c>
      <c r="G36" s="36"/>
    </row>
    <row r="37" spans="1:7" x14ac:dyDescent="0.25">
      <c r="A37" s="7">
        <v>36</v>
      </c>
      <c r="B37" s="37" t="s">
        <v>163</v>
      </c>
      <c r="C37" s="25" t="s">
        <v>30</v>
      </c>
      <c r="G37" s="36"/>
    </row>
    <row r="38" spans="1:7" x14ac:dyDescent="0.25">
      <c r="A38" s="7">
        <v>37</v>
      </c>
      <c r="B38" s="24" t="s">
        <v>46</v>
      </c>
      <c r="C38" s="25" t="s">
        <v>21</v>
      </c>
      <c r="G38" s="36"/>
    </row>
    <row r="39" spans="1:7" x14ac:dyDescent="0.25">
      <c r="A39" s="7">
        <v>38</v>
      </c>
      <c r="B39" s="24" t="s">
        <v>47</v>
      </c>
      <c r="C39" s="25" t="s">
        <v>21</v>
      </c>
    </row>
    <row r="40" spans="1:7" x14ac:dyDescent="0.25">
      <c r="A40" s="7">
        <v>39</v>
      </c>
      <c r="B40" s="24" t="s">
        <v>48</v>
      </c>
      <c r="C40" s="25" t="s">
        <v>21</v>
      </c>
    </row>
    <row r="41" spans="1:7" x14ac:dyDescent="0.25">
      <c r="A41" s="7">
        <v>40</v>
      </c>
      <c r="B41" s="24" t="s">
        <v>49</v>
      </c>
      <c r="C41" s="25" t="s">
        <v>21</v>
      </c>
    </row>
    <row r="42" spans="1:7" x14ac:dyDescent="0.25">
      <c r="A42" s="7">
        <v>41</v>
      </c>
      <c r="B42" s="24" t="s">
        <v>50</v>
      </c>
      <c r="C42" s="25" t="s">
        <v>21</v>
      </c>
    </row>
    <row r="43" spans="1:7" x14ac:dyDescent="0.25">
      <c r="A43" s="7">
        <v>42</v>
      </c>
      <c r="B43" s="24" t="s">
        <v>51</v>
      </c>
      <c r="C43" s="25" t="s">
        <v>21</v>
      </c>
    </row>
    <row r="44" spans="1:7" x14ac:dyDescent="0.25">
      <c r="A44" s="7">
        <v>43</v>
      </c>
      <c r="B44" s="24" t="s">
        <v>52</v>
      </c>
      <c r="C44" s="25" t="s">
        <v>21</v>
      </c>
    </row>
    <row r="45" spans="1:7" x14ac:dyDescent="0.25">
      <c r="A45" s="7">
        <v>44</v>
      </c>
      <c r="B45" s="24" t="s">
        <v>53</v>
      </c>
      <c r="C45" s="25" t="s">
        <v>21</v>
      </c>
    </row>
    <row r="46" spans="1:7" x14ac:dyDescent="0.25">
      <c r="A46" s="7">
        <v>45</v>
      </c>
      <c r="B46" s="24" t="s">
        <v>54</v>
      </c>
      <c r="C46" s="25" t="s">
        <v>21</v>
      </c>
    </row>
    <row r="47" spans="1:7" x14ac:dyDescent="0.25">
      <c r="A47" s="7">
        <v>46</v>
      </c>
      <c r="B47" s="24" t="s">
        <v>55</v>
      </c>
      <c r="C47" s="25" t="s">
        <v>21</v>
      </c>
    </row>
    <row r="48" spans="1:7" x14ac:dyDescent="0.25">
      <c r="A48" s="7">
        <v>47</v>
      </c>
      <c r="B48" s="24" t="s">
        <v>56</v>
      </c>
      <c r="C48" s="25" t="s">
        <v>21</v>
      </c>
    </row>
    <row r="49" spans="1:3" x14ac:dyDescent="0.25">
      <c r="A49" s="7">
        <v>48</v>
      </c>
      <c r="B49" s="25" t="s">
        <v>57</v>
      </c>
      <c r="C49" s="25" t="s">
        <v>21</v>
      </c>
    </row>
    <row r="50" spans="1:3" x14ac:dyDescent="0.25">
      <c r="A50" s="7">
        <v>49</v>
      </c>
      <c r="B50" s="25" t="s">
        <v>58</v>
      </c>
      <c r="C50" s="25" t="s">
        <v>21</v>
      </c>
    </row>
    <row r="51" spans="1:3" x14ac:dyDescent="0.25">
      <c r="A51" s="7">
        <v>50</v>
      </c>
      <c r="B51" s="24" t="s">
        <v>59</v>
      </c>
      <c r="C51" s="25" t="s">
        <v>21</v>
      </c>
    </row>
    <row r="52" spans="1:3" x14ac:dyDescent="0.25">
      <c r="A52" s="18">
        <v>54</v>
      </c>
      <c r="B52" s="24" t="s">
        <v>60</v>
      </c>
      <c r="C52" s="25" t="s">
        <v>21</v>
      </c>
    </row>
    <row r="53" spans="1:3" x14ac:dyDescent="0.25">
      <c r="A53" s="18">
        <v>55</v>
      </c>
      <c r="B53" s="25" t="s">
        <v>61</v>
      </c>
      <c r="C53" s="25" t="s">
        <v>21</v>
      </c>
    </row>
    <row r="54" spans="1:3" x14ac:dyDescent="0.25">
      <c r="A54" s="18">
        <v>56</v>
      </c>
      <c r="B54" s="33" t="s">
        <v>62</v>
      </c>
      <c r="C54" s="25" t="s">
        <v>21</v>
      </c>
    </row>
    <row r="55" spans="1:3" x14ac:dyDescent="0.25">
      <c r="A55" s="18">
        <v>92</v>
      </c>
      <c r="B55" s="34" t="s">
        <v>275</v>
      </c>
      <c r="C55" s="25" t="s">
        <v>18</v>
      </c>
    </row>
    <row r="56" spans="1:3" x14ac:dyDescent="0.25">
      <c r="A56" s="18">
        <v>96</v>
      </c>
      <c r="B56" s="34" t="s">
        <v>276</v>
      </c>
      <c r="C56" s="25" t="s">
        <v>18</v>
      </c>
    </row>
    <row r="57" spans="1:3" x14ac:dyDescent="0.25">
      <c r="A57" s="18">
        <v>99</v>
      </c>
      <c r="B57" s="34" t="s">
        <v>277</v>
      </c>
      <c r="C57" s="25" t="s">
        <v>18</v>
      </c>
    </row>
    <row r="58" spans="1:3" x14ac:dyDescent="0.25">
      <c r="A58" s="18">
        <v>66</v>
      </c>
      <c r="B58" s="26" t="s">
        <v>367</v>
      </c>
      <c r="C58" s="25" t="s">
        <v>19</v>
      </c>
    </row>
    <row r="59" spans="1:3" x14ac:dyDescent="0.25">
      <c r="A59" s="18">
        <v>60</v>
      </c>
      <c r="B59" s="26" t="s">
        <v>368</v>
      </c>
      <c r="C59" s="25" t="s">
        <v>19</v>
      </c>
    </row>
    <row r="60" spans="1:3" x14ac:dyDescent="0.25">
      <c r="A60" s="18">
        <v>62</v>
      </c>
      <c r="B60" s="26" t="s">
        <v>369</v>
      </c>
      <c r="C60" s="25" t="s">
        <v>19</v>
      </c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18"/>
    </row>
    <row r="99" spans="1:1" x14ac:dyDescent="0.25">
      <c r="A99" s="18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  <row r="145" spans="1:1" x14ac:dyDescent="0.25">
      <c r="A145" s="25"/>
    </row>
    <row r="146" spans="1:1" x14ac:dyDescent="0.25">
      <c r="A146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4"/>
  <sheetViews>
    <sheetView topLeftCell="A43" workbookViewId="0">
      <selection activeCell="A58" sqref="A58"/>
    </sheetView>
  </sheetViews>
  <sheetFormatPr defaultColWidth="9.140625" defaultRowHeight="15.75" x14ac:dyDescent="0.25"/>
  <cols>
    <col min="1" max="1" width="13.28515625" style="8" bestFit="1" customWidth="1"/>
    <col min="2" max="2" width="26.42578125" style="20" customWidth="1"/>
    <col min="3" max="3" width="6.71093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0.85546875" style="26" customWidth="1"/>
    <col min="8" max="8" width="17.1406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25</v>
      </c>
      <c r="C1" s="12" t="s">
        <v>10</v>
      </c>
      <c r="D1" s="10"/>
      <c r="E1" s="10"/>
    </row>
    <row r="2" spans="1:5" x14ac:dyDescent="0.25">
      <c r="A2" s="7">
        <v>1</v>
      </c>
      <c r="B2" s="34" t="s">
        <v>247</v>
      </c>
      <c r="C2" s="25" t="s">
        <v>18</v>
      </c>
    </row>
    <row r="3" spans="1:5" x14ac:dyDescent="0.25">
      <c r="A3" s="7">
        <v>2</v>
      </c>
      <c r="B3" s="34" t="s">
        <v>248</v>
      </c>
      <c r="C3" s="25" t="s">
        <v>18</v>
      </c>
    </row>
    <row r="4" spans="1:5" x14ac:dyDescent="0.25">
      <c r="A4" s="7">
        <v>3</v>
      </c>
      <c r="B4" s="34" t="s">
        <v>249</v>
      </c>
      <c r="C4" s="25" t="s">
        <v>18</v>
      </c>
    </row>
    <row r="5" spans="1:5" x14ac:dyDescent="0.25">
      <c r="A5" s="7">
        <v>4</v>
      </c>
      <c r="B5" s="34" t="s">
        <v>250</v>
      </c>
      <c r="C5" s="25" t="s">
        <v>18</v>
      </c>
    </row>
    <row r="6" spans="1:5" x14ac:dyDescent="0.25">
      <c r="A6" s="7">
        <v>5</v>
      </c>
      <c r="B6" s="34" t="s">
        <v>251</v>
      </c>
      <c r="C6" s="25" t="s">
        <v>18</v>
      </c>
    </row>
    <row r="7" spans="1:5" x14ac:dyDescent="0.25">
      <c r="A7" s="7">
        <v>6</v>
      </c>
      <c r="B7" s="34" t="s">
        <v>252</v>
      </c>
      <c r="C7" s="25" t="s">
        <v>18</v>
      </c>
    </row>
    <row r="8" spans="1:5" x14ac:dyDescent="0.25">
      <c r="A8" s="7">
        <v>7</v>
      </c>
      <c r="B8" s="34" t="s">
        <v>253</v>
      </c>
      <c r="C8" s="25" t="s">
        <v>18</v>
      </c>
    </row>
    <row r="9" spans="1:5" x14ac:dyDescent="0.25">
      <c r="A9" s="7">
        <v>8</v>
      </c>
      <c r="B9" s="34" t="s">
        <v>254</v>
      </c>
      <c r="C9" s="25" t="s">
        <v>18</v>
      </c>
    </row>
    <row r="10" spans="1:5" x14ac:dyDescent="0.25">
      <c r="A10" s="7">
        <v>9</v>
      </c>
      <c r="B10" s="34" t="s">
        <v>255</v>
      </c>
      <c r="C10" s="25" t="s">
        <v>18</v>
      </c>
    </row>
    <row r="11" spans="1:5" x14ac:dyDescent="0.25">
      <c r="A11" s="7">
        <v>10</v>
      </c>
      <c r="B11" s="34" t="s">
        <v>256</v>
      </c>
      <c r="C11" s="25" t="s">
        <v>18</v>
      </c>
    </row>
    <row r="12" spans="1:5" x14ac:dyDescent="0.25">
      <c r="A12" s="7">
        <v>11</v>
      </c>
      <c r="B12" s="34" t="s">
        <v>257</v>
      </c>
      <c r="C12" s="25" t="s">
        <v>18</v>
      </c>
    </row>
    <row r="13" spans="1:5" x14ac:dyDescent="0.25">
      <c r="A13" s="7">
        <v>12</v>
      </c>
      <c r="B13" s="34" t="s">
        <v>258</v>
      </c>
      <c r="C13" s="25" t="s">
        <v>18</v>
      </c>
    </row>
    <row r="14" spans="1:5" x14ac:dyDescent="0.25">
      <c r="A14" s="7">
        <v>13</v>
      </c>
      <c r="B14" s="26" t="s">
        <v>342</v>
      </c>
      <c r="C14" s="25" t="s">
        <v>19</v>
      </c>
    </row>
    <row r="15" spans="1:5" x14ac:dyDescent="0.25">
      <c r="A15" s="7">
        <v>14</v>
      </c>
      <c r="B15" s="26" t="s">
        <v>343</v>
      </c>
      <c r="C15" s="25" t="s">
        <v>19</v>
      </c>
    </row>
    <row r="16" spans="1:5" x14ac:dyDescent="0.25">
      <c r="A16" s="7">
        <v>15</v>
      </c>
      <c r="B16" s="26" t="s">
        <v>344</v>
      </c>
      <c r="C16" s="25" t="s">
        <v>19</v>
      </c>
    </row>
    <row r="17" spans="1:7" x14ac:dyDescent="0.25">
      <c r="A17" s="7">
        <v>16</v>
      </c>
      <c r="B17" s="26" t="s">
        <v>345</v>
      </c>
      <c r="C17" s="25" t="s">
        <v>19</v>
      </c>
    </row>
    <row r="18" spans="1:7" x14ac:dyDescent="0.25">
      <c r="A18" s="7">
        <v>17</v>
      </c>
      <c r="B18" s="26" t="s">
        <v>346</v>
      </c>
      <c r="C18" s="25" t="s">
        <v>19</v>
      </c>
    </row>
    <row r="19" spans="1:7" x14ac:dyDescent="0.25">
      <c r="A19" s="7">
        <v>18</v>
      </c>
      <c r="B19" s="26" t="s">
        <v>347</v>
      </c>
      <c r="C19" s="25" t="s">
        <v>19</v>
      </c>
    </row>
    <row r="20" spans="1:7" x14ac:dyDescent="0.25">
      <c r="A20" s="7">
        <v>19</v>
      </c>
      <c r="B20" s="26" t="s">
        <v>348</v>
      </c>
      <c r="C20" s="25" t="s">
        <v>19</v>
      </c>
    </row>
    <row r="21" spans="1:7" x14ac:dyDescent="0.25">
      <c r="A21" s="7">
        <v>20</v>
      </c>
      <c r="B21" s="26" t="s">
        <v>349</v>
      </c>
      <c r="C21" s="25" t="s">
        <v>19</v>
      </c>
    </row>
    <row r="22" spans="1:7" x14ac:dyDescent="0.25">
      <c r="A22" s="7">
        <v>21</v>
      </c>
      <c r="B22" s="26" t="s">
        <v>350</v>
      </c>
      <c r="C22" s="25" t="s">
        <v>19</v>
      </c>
    </row>
    <row r="23" spans="1:7" x14ac:dyDescent="0.25">
      <c r="A23" s="7">
        <v>22</v>
      </c>
      <c r="B23" s="26" t="s">
        <v>351</v>
      </c>
      <c r="C23" s="25" t="s">
        <v>19</v>
      </c>
    </row>
    <row r="24" spans="1:7" x14ac:dyDescent="0.25">
      <c r="A24" s="7">
        <v>23</v>
      </c>
      <c r="B24" s="26" t="s">
        <v>352</v>
      </c>
      <c r="C24" s="25" t="s">
        <v>19</v>
      </c>
    </row>
    <row r="25" spans="1:7" x14ac:dyDescent="0.25">
      <c r="A25" s="7">
        <v>24</v>
      </c>
      <c r="B25" s="26" t="s">
        <v>353</v>
      </c>
      <c r="C25" s="25" t="s">
        <v>19</v>
      </c>
    </row>
    <row r="26" spans="1:7" x14ac:dyDescent="0.25">
      <c r="A26" s="7">
        <v>25</v>
      </c>
      <c r="B26" s="24" t="s">
        <v>140</v>
      </c>
      <c r="C26" s="25" t="s">
        <v>20</v>
      </c>
      <c r="G26" s="36"/>
    </row>
    <row r="27" spans="1:7" x14ac:dyDescent="0.25">
      <c r="A27" s="7">
        <v>26</v>
      </c>
      <c r="B27" s="24" t="s">
        <v>141</v>
      </c>
      <c r="C27" s="25" t="s">
        <v>20</v>
      </c>
      <c r="G27" s="36"/>
    </row>
    <row r="28" spans="1:7" x14ac:dyDescent="0.25">
      <c r="A28" s="7">
        <v>27</v>
      </c>
      <c r="B28" s="24" t="s">
        <v>142</v>
      </c>
      <c r="C28" s="25" t="s">
        <v>20</v>
      </c>
      <c r="G28" s="36"/>
    </row>
    <row r="29" spans="1:7" x14ac:dyDescent="0.25">
      <c r="A29" s="7">
        <v>28</v>
      </c>
      <c r="B29" s="24" t="s">
        <v>143</v>
      </c>
      <c r="C29" s="25" t="s">
        <v>20</v>
      </c>
      <c r="G29" s="36"/>
    </row>
    <row r="30" spans="1:7" x14ac:dyDescent="0.25">
      <c r="A30" s="7">
        <v>29</v>
      </c>
      <c r="B30" s="24" t="s">
        <v>144</v>
      </c>
      <c r="C30" s="25" t="s">
        <v>20</v>
      </c>
      <c r="G30" s="36"/>
    </row>
    <row r="31" spans="1:7" x14ac:dyDescent="0.25">
      <c r="A31" s="7">
        <v>30</v>
      </c>
      <c r="B31" s="24" t="s">
        <v>145</v>
      </c>
      <c r="C31" s="25" t="s">
        <v>20</v>
      </c>
      <c r="G31" s="36"/>
    </row>
    <row r="32" spans="1:7" x14ac:dyDescent="0.25">
      <c r="A32" s="7">
        <v>31</v>
      </c>
      <c r="B32" s="24" t="s">
        <v>146</v>
      </c>
      <c r="C32" s="25" t="s">
        <v>20</v>
      </c>
      <c r="G32" s="36"/>
    </row>
    <row r="33" spans="1:7" x14ac:dyDescent="0.25">
      <c r="A33" s="7">
        <v>32</v>
      </c>
      <c r="B33" s="24" t="s">
        <v>147</v>
      </c>
      <c r="C33" s="25" t="s">
        <v>20</v>
      </c>
      <c r="G33" s="36"/>
    </row>
    <row r="34" spans="1:7" x14ac:dyDescent="0.25">
      <c r="A34" s="7">
        <v>33</v>
      </c>
      <c r="B34" s="24" t="s">
        <v>148</v>
      </c>
      <c r="C34" s="25" t="s">
        <v>20</v>
      </c>
      <c r="G34" s="36"/>
    </row>
    <row r="35" spans="1:7" x14ac:dyDescent="0.25">
      <c r="A35" s="7">
        <v>34</v>
      </c>
      <c r="B35" s="24" t="s">
        <v>149</v>
      </c>
      <c r="C35" s="25" t="s">
        <v>20</v>
      </c>
      <c r="G35" s="36"/>
    </row>
    <row r="36" spans="1:7" x14ac:dyDescent="0.25">
      <c r="A36" s="7">
        <v>35</v>
      </c>
      <c r="B36" s="24" t="s">
        <v>150</v>
      </c>
      <c r="C36" s="25" t="s">
        <v>20</v>
      </c>
      <c r="G36" s="36"/>
    </row>
    <row r="37" spans="1:7" x14ac:dyDescent="0.25">
      <c r="A37" s="7">
        <v>36</v>
      </c>
      <c r="B37" s="24" t="s">
        <v>151</v>
      </c>
      <c r="C37" s="25" t="s">
        <v>20</v>
      </c>
      <c r="G37" s="36"/>
    </row>
    <row r="38" spans="1:7" x14ac:dyDescent="0.25">
      <c r="A38" s="7">
        <v>37</v>
      </c>
      <c r="B38" s="24" t="s">
        <v>31</v>
      </c>
      <c r="C38" s="25" t="s">
        <v>21</v>
      </c>
    </row>
    <row r="39" spans="1:7" x14ac:dyDescent="0.25">
      <c r="A39" s="7">
        <v>38</v>
      </c>
      <c r="B39" s="24" t="s">
        <v>32</v>
      </c>
      <c r="C39" s="25" t="s">
        <v>21</v>
      </c>
    </row>
    <row r="40" spans="1:7" x14ac:dyDescent="0.25">
      <c r="A40" s="7">
        <v>39</v>
      </c>
      <c r="B40" s="24" t="s">
        <v>33</v>
      </c>
      <c r="C40" s="25" t="s">
        <v>21</v>
      </c>
    </row>
    <row r="41" spans="1:7" x14ac:dyDescent="0.25">
      <c r="A41" s="7">
        <v>40</v>
      </c>
      <c r="B41" s="24" t="s">
        <v>34</v>
      </c>
      <c r="C41" s="25" t="s">
        <v>21</v>
      </c>
    </row>
    <row r="42" spans="1:7" x14ac:dyDescent="0.25">
      <c r="A42" s="7">
        <v>41</v>
      </c>
      <c r="B42" s="24" t="s">
        <v>35</v>
      </c>
      <c r="C42" s="25" t="s">
        <v>21</v>
      </c>
    </row>
    <row r="43" spans="1:7" x14ac:dyDescent="0.25">
      <c r="A43" s="7">
        <v>42</v>
      </c>
      <c r="B43" s="24" t="s">
        <v>36</v>
      </c>
      <c r="C43" s="25" t="s">
        <v>21</v>
      </c>
    </row>
    <row r="44" spans="1:7" x14ac:dyDescent="0.25">
      <c r="A44" s="7">
        <v>43</v>
      </c>
      <c r="B44" s="24" t="s">
        <v>37</v>
      </c>
      <c r="C44" s="25" t="s">
        <v>21</v>
      </c>
    </row>
    <row r="45" spans="1:7" x14ac:dyDescent="0.25">
      <c r="A45" s="7">
        <v>44</v>
      </c>
      <c r="B45" s="24" t="s">
        <v>38</v>
      </c>
      <c r="C45" s="25" t="s">
        <v>21</v>
      </c>
    </row>
    <row r="46" spans="1:7" x14ac:dyDescent="0.25">
      <c r="A46" s="7">
        <v>45</v>
      </c>
      <c r="B46" s="24" t="s">
        <v>39</v>
      </c>
      <c r="C46" s="25" t="s">
        <v>21</v>
      </c>
    </row>
    <row r="47" spans="1:7" x14ac:dyDescent="0.25">
      <c r="A47" s="7">
        <v>46</v>
      </c>
      <c r="B47" s="24" t="s">
        <v>40</v>
      </c>
      <c r="C47" s="25" t="s">
        <v>21</v>
      </c>
    </row>
    <row r="48" spans="1:7" x14ac:dyDescent="0.25">
      <c r="A48" s="7">
        <v>47</v>
      </c>
      <c r="B48" s="24" t="s">
        <v>41</v>
      </c>
      <c r="C48" s="25" t="s">
        <v>21</v>
      </c>
    </row>
    <row r="49" spans="1:3" x14ac:dyDescent="0.25">
      <c r="A49" s="7">
        <v>48</v>
      </c>
      <c r="B49" s="24" t="s">
        <v>42</v>
      </c>
      <c r="C49" s="25" t="s">
        <v>21</v>
      </c>
    </row>
    <row r="50" spans="1:3" x14ac:dyDescent="0.25">
      <c r="A50" s="7">
        <v>49</v>
      </c>
      <c r="B50" s="24" t="s">
        <v>43</v>
      </c>
      <c r="C50" s="25" t="s">
        <v>21</v>
      </c>
    </row>
    <row r="51" spans="1:3" x14ac:dyDescent="0.25">
      <c r="A51" s="18">
        <v>50</v>
      </c>
      <c r="B51" s="24" t="s">
        <v>44</v>
      </c>
      <c r="C51" s="25" t="s">
        <v>21</v>
      </c>
    </row>
    <row r="52" spans="1:3" x14ac:dyDescent="0.25">
      <c r="A52" s="18">
        <v>51</v>
      </c>
      <c r="B52" s="24" t="s">
        <v>45</v>
      </c>
      <c r="C52" s="25" t="s">
        <v>21</v>
      </c>
    </row>
    <row r="53" spans="1:3" x14ac:dyDescent="0.25">
      <c r="A53" s="18">
        <v>53</v>
      </c>
      <c r="B53" s="23" t="s">
        <v>97</v>
      </c>
      <c r="C53" s="25" t="s">
        <v>21</v>
      </c>
    </row>
    <row r="54" spans="1:3" x14ac:dyDescent="0.25">
      <c r="A54" s="18">
        <v>92</v>
      </c>
      <c r="B54" s="34" t="s">
        <v>259</v>
      </c>
      <c r="C54" s="25" t="s">
        <v>18</v>
      </c>
    </row>
    <row r="55" spans="1:3" x14ac:dyDescent="0.25">
      <c r="A55" s="18">
        <v>96</v>
      </c>
      <c r="B55" s="34" t="s">
        <v>260</v>
      </c>
      <c r="C55" s="25" t="s">
        <v>18</v>
      </c>
    </row>
    <row r="56" spans="1:3" x14ac:dyDescent="0.25">
      <c r="A56" s="18">
        <v>99</v>
      </c>
      <c r="B56" s="34" t="s">
        <v>261</v>
      </c>
      <c r="C56" s="25" t="s">
        <v>18</v>
      </c>
    </row>
    <row r="57" spans="1:3" x14ac:dyDescent="0.25">
      <c r="A57" s="18">
        <v>91</v>
      </c>
      <c r="B57" s="34" t="s">
        <v>262</v>
      </c>
      <c r="C57" s="25" t="s">
        <v>18</v>
      </c>
    </row>
    <row r="58" spans="1:3" x14ac:dyDescent="0.25">
      <c r="A58" s="18">
        <v>66</v>
      </c>
      <c r="B58" s="26" t="s">
        <v>354</v>
      </c>
      <c r="C58" s="25" t="s">
        <v>19</v>
      </c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44"/>
  <sheetViews>
    <sheetView topLeftCell="A40" workbookViewId="0">
      <selection activeCell="A52" sqref="A52"/>
    </sheetView>
  </sheetViews>
  <sheetFormatPr defaultColWidth="9.140625" defaultRowHeight="15.75" x14ac:dyDescent="0.25"/>
  <cols>
    <col min="1" max="1" width="13.28515625" style="8" bestFit="1" customWidth="1"/>
    <col min="2" max="2" width="22.140625" style="15" customWidth="1"/>
    <col min="3" max="3" width="15.855468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0.85546875" style="26" customWidth="1"/>
    <col min="8" max="8" width="13.285156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29</v>
      </c>
      <c r="C1" s="12" t="s">
        <v>10</v>
      </c>
      <c r="D1" s="10"/>
      <c r="E1" s="10"/>
    </row>
    <row r="2" spans="1:5" x14ac:dyDescent="0.25">
      <c r="A2" s="7">
        <v>1</v>
      </c>
      <c r="B2" s="34" t="s">
        <v>228</v>
      </c>
      <c r="C2" s="25" t="s">
        <v>18</v>
      </c>
    </row>
    <row r="3" spans="1:5" x14ac:dyDescent="0.25">
      <c r="A3" s="7">
        <v>2</v>
      </c>
      <c r="B3" s="34" t="s">
        <v>229</v>
      </c>
      <c r="C3" s="25" t="s">
        <v>18</v>
      </c>
    </row>
    <row r="4" spans="1:5" x14ac:dyDescent="0.25">
      <c r="A4" s="7">
        <v>3</v>
      </c>
      <c r="B4" s="34" t="s">
        <v>230</v>
      </c>
      <c r="C4" s="25" t="s">
        <v>18</v>
      </c>
    </row>
    <row r="5" spans="1:5" x14ac:dyDescent="0.25">
      <c r="A5" s="7">
        <v>4</v>
      </c>
      <c r="B5" s="34" t="s">
        <v>231</v>
      </c>
      <c r="C5" s="25" t="s">
        <v>18</v>
      </c>
    </row>
    <row r="6" spans="1:5" x14ac:dyDescent="0.25">
      <c r="A6" s="7">
        <v>5</v>
      </c>
      <c r="B6" s="34" t="s">
        <v>232</v>
      </c>
      <c r="C6" s="25" t="s">
        <v>18</v>
      </c>
    </row>
    <row r="7" spans="1:5" x14ac:dyDescent="0.25">
      <c r="A7" s="7">
        <v>6</v>
      </c>
      <c r="B7" s="34" t="s">
        <v>233</v>
      </c>
      <c r="C7" s="25" t="s">
        <v>18</v>
      </c>
    </row>
    <row r="8" spans="1:5" x14ac:dyDescent="0.25">
      <c r="A8" s="7">
        <v>7</v>
      </c>
      <c r="B8" s="34" t="s">
        <v>234</v>
      </c>
      <c r="C8" s="25" t="s">
        <v>18</v>
      </c>
    </row>
    <row r="9" spans="1:5" x14ac:dyDescent="0.25">
      <c r="A9" s="7">
        <v>8</v>
      </c>
      <c r="B9" s="34" t="s">
        <v>235</v>
      </c>
      <c r="C9" s="25" t="s">
        <v>18</v>
      </c>
    </row>
    <row r="10" spans="1:5" x14ac:dyDescent="0.25">
      <c r="A10" s="7">
        <v>9</v>
      </c>
      <c r="B10" s="34" t="s">
        <v>236</v>
      </c>
      <c r="C10" s="25" t="s">
        <v>18</v>
      </c>
    </row>
    <row r="11" spans="1:5" x14ac:dyDescent="0.25">
      <c r="A11" s="7">
        <v>10</v>
      </c>
      <c r="B11" s="34" t="s">
        <v>237</v>
      </c>
      <c r="C11" s="25" t="s">
        <v>18</v>
      </c>
    </row>
    <row r="12" spans="1:5" x14ac:dyDescent="0.25">
      <c r="A12" s="7">
        <v>11</v>
      </c>
      <c r="B12" s="34" t="s">
        <v>238</v>
      </c>
      <c r="C12" s="25" t="s">
        <v>18</v>
      </c>
    </row>
    <row r="13" spans="1:5" x14ac:dyDescent="0.25">
      <c r="A13" s="7">
        <v>12</v>
      </c>
      <c r="B13" s="34" t="s">
        <v>239</v>
      </c>
      <c r="C13" s="25" t="s">
        <v>18</v>
      </c>
    </row>
    <row r="14" spans="1:5" x14ac:dyDescent="0.25">
      <c r="A14" s="7">
        <v>13</v>
      </c>
      <c r="B14" s="26" t="s">
        <v>340</v>
      </c>
      <c r="C14" s="25" t="s">
        <v>19</v>
      </c>
    </row>
    <row r="15" spans="1:5" x14ac:dyDescent="0.25">
      <c r="A15" s="7">
        <v>14</v>
      </c>
      <c r="B15" s="26" t="s">
        <v>341</v>
      </c>
      <c r="C15" s="25" t="s">
        <v>19</v>
      </c>
    </row>
    <row r="16" spans="1:5" x14ac:dyDescent="0.25">
      <c r="A16" s="7">
        <v>15</v>
      </c>
      <c r="B16" s="27"/>
      <c r="C16" s="25" t="s">
        <v>19</v>
      </c>
    </row>
    <row r="17" spans="1:3" x14ac:dyDescent="0.25">
      <c r="A17" s="7">
        <v>16</v>
      </c>
      <c r="B17" s="27"/>
      <c r="C17" s="25" t="s">
        <v>19</v>
      </c>
    </row>
    <row r="18" spans="1:3" x14ac:dyDescent="0.25">
      <c r="A18" s="7">
        <v>17</v>
      </c>
      <c r="C18" s="25" t="s">
        <v>19</v>
      </c>
    </row>
    <row r="19" spans="1:3" x14ac:dyDescent="0.25">
      <c r="A19" s="7">
        <v>18</v>
      </c>
      <c r="C19" s="25" t="s">
        <v>19</v>
      </c>
    </row>
    <row r="20" spans="1:3" x14ac:dyDescent="0.25">
      <c r="A20" s="7">
        <v>19</v>
      </c>
      <c r="C20" s="25" t="s">
        <v>19</v>
      </c>
    </row>
    <row r="21" spans="1:3" x14ac:dyDescent="0.25">
      <c r="A21" s="7">
        <v>20</v>
      </c>
      <c r="C21" s="25" t="s">
        <v>19</v>
      </c>
    </row>
    <row r="22" spans="1:3" x14ac:dyDescent="0.25">
      <c r="A22" s="7">
        <v>21</v>
      </c>
      <c r="C22" s="25" t="s">
        <v>19</v>
      </c>
    </row>
    <row r="23" spans="1:3" x14ac:dyDescent="0.25">
      <c r="A23" s="7">
        <v>22</v>
      </c>
      <c r="C23" s="25" t="s">
        <v>19</v>
      </c>
    </row>
    <row r="24" spans="1:3" x14ac:dyDescent="0.25">
      <c r="A24" s="7">
        <v>23</v>
      </c>
      <c r="C24" s="25" t="s">
        <v>19</v>
      </c>
    </row>
    <row r="25" spans="1:3" x14ac:dyDescent="0.25">
      <c r="A25" s="7">
        <v>24</v>
      </c>
      <c r="C25" s="25" t="s">
        <v>19</v>
      </c>
    </row>
    <row r="26" spans="1:3" x14ac:dyDescent="0.25">
      <c r="A26" s="7">
        <v>25</v>
      </c>
      <c r="B26" s="24"/>
      <c r="C26" s="25" t="s">
        <v>30</v>
      </c>
    </row>
    <row r="27" spans="1:3" x14ac:dyDescent="0.25">
      <c r="A27" s="7">
        <v>26</v>
      </c>
      <c r="B27" s="26"/>
      <c r="C27" s="25" t="s">
        <v>30</v>
      </c>
    </row>
    <row r="28" spans="1:3" x14ac:dyDescent="0.25">
      <c r="A28" s="7">
        <v>27</v>
      </c>
      <c r="C28" s="25" t="s">
        <v>30</v>
      </c>
    </row>
    <row r="29" spans="1:3" x14ac:dyDescent="0.25">
      <c r="A29" s="7">
        <v>28</v>
      </c>
      <c r="C29" s="25" t="s">
        <v>30</v>
      </c>
    </row>
    <row r="30" spans="1:3" x14ac:dyDescent="0.25">
      <c r="A30" s="7">
        <v>29</v>
      </c>
      <c r="C30" s="25" t="s">
        <v>30</v>
      </c>
    </row>
    <row r="31" spans="1:3" x14ac:dyDescent="0.25">
      <c r="A31" s="7">
        <v>30</v>
      </c>
      <c r="C31" s="25" t="s">
        <v>30</v>
      </c>
    </row>
    <row r="32" spans="1:3" x14ac:dyDescent="0.25">
      <c r="A32" s="7">
        <v>31</v>
      </c>
      <c r="C32" s="25" t="s">
        <v>30</v>
      </c>
    </row>
    <row r="33" spans="1:3" x14ac:dyDescent="0.25">
      <c r="A33" s="7">
        <v>32</v>
      </c>
      <c r="C33" s="25" t="s">
        <v>30</v>
      </c>
    </row>
    <row r="34" spans="1:3" x14ac:dyDescent="0.25">
      <c r="A34" s="7">
        <v>33</v>
      </c>
      <c r="C34" s="25" t="s">
        <v>30</v>
      </c>
    </row>
    <row r="35" spans="1:3" x14ac:dyDescent="0.25">
      <c r="A35" s="7">
        <v>34</v>
      </c>
      <c r="C35" s="25" t="s">
        <v>30</v>
      </c>
    </row>
    <row r="36" spans="1:3" x14ac:dyDescent="0.25">
      <c r="A36" s="7">
        <v>35</v>
      </c>
      <c r="C36" s="25" t="s">
        <v>30</v>
      </c>
    </row>
    <row r="37" spans="1:3" x14ac:dyDescent="0.25">
      <c r="A37" s="7">
        <v>36</v>
      </c>
      <c r="C37" s="25" t="s">
        <v>30</v>
      </c>
    </row>
    <row r="38" spans="1:3" x14ac:dyDescent="0.25">
      <c r="A38" s="7">
        <v>37</v>
      </c>
      <c r="C38" s="25" t="s">
        <v>21</v>
      </c>
    </row>
    <row r="39" spans="1:3" x14ac:dyDescent="0.25">
      <c r="A39" s="7">
        <v>38</v>
      </c>
      <c r="C39" s="25" t="s">
        <v>21</v>
      </c>
    </row>
    <row r="40" spans="1:3" x14ac:dyDescent="0.25">
      <c r="A40" s="7">
        <v>39</v>
      </c>
      <c r="C40" s="25" t="s">
        <v>21</v>
      </c>
    </row>
    <row r="41" spans="1:3" x14ac:dyDescent="0.25">
      <c r="A41" s="7">
        <v>40</v>
      </c>
      <c r="C41" s="25" t="s">
        <v>21</v>
      </c>
    </row>
    <row r="42" spans="1:3" x14ac:dyDescent="0.25">
      <c r="A42" s="7">
        <v>41</v>
      </c>
      <c r="C42" s="25" t="s">
        <v>21</v>
      </c>
    </row>
    <row r="43" spans="1:3" x14ac:dyDescent="0.25">
      <c r="A43" s="7">
        <v>42</v>
      </c>
      <c r="C43" s="25" t="s">
        <v>21</v>
      </c>
    </row>
    <row r="44" spans="1:3" x14ac:dyDescent="0.25">
      <c r="A44" s="7">
        <v>43</v>
      </c>
      <c r="C44" s="25" t="s">
        <v>21</v>
      </c>
    </row>
    <row r="45" spans="1:3" x14ac:dyDescent="0.25">
      <c r="A45" s="7">
        <v>44</v>
      </c>
      <c r="B45" s="25"/>
      <c r="C45" s="25" t="s">
        <v>21</v>
      </c>
    </row>
    <row r="46" spans="1:3" x14ac:dyDescent="0.25">
      <c r="A46" s="7">
        <v>45</v>
      </c>
      <c r="C46" s="25" t="s">
        <v>21</v>
      </c>
    </row>
    <row r="47" spans="1:3" x14ac:dyDescent="0.25">
      <c r="A47" s="7">
        <v>46</v>
      </c>
      <c r="C47" s="25" t="s">
        <v>21</v>
      </c>
    </row>
    <row r="48" spans="1:3" x14ac:dyDescent="0.25">
      <c r="A48" s="7">
        <v>47</v>
      </c>
      <c r="C48" s="25" t="s">
        <v>21</v>
      </c>
    </row>
    <row r="49" spans="1:3" x14ac:dyDescent="0.25">
      <c r="A49" s="7">
        <v>48</v>
      </c>
      <c r="B49" s="15" t="s">
        <v>104</v>
      </c>
      <c r="C49" s="25" t="s">
        <v>21</v>
      </c>
    </row>
    <row r="50" spans="1:3" x14ac:dyDescent="0.25">
      <c r="A50" s="7">
        <v>87</v>
      </c>
      <c r="B50" s="34" t="s">
        <v>240</v>
      </c>
      <c r="C50" s="25" t="s">
        <v>18</v>
      </c>
    </row>
    <row r="51" spans="1:3" x14ac:dyDescent="0.25">
      <c r="A51" s="7">
        <v>88</v>
      </c>
      <c r="B51" s="34" t="s">
        <v>241</v>
      </c>
      <c r="C51" s="25" t="s">
        <v>18</v>
      </c>
    </row>
    <row r="52" spans="1:3" x14ac:dyDescent="0.25">
      <c r="A52" s="7">
        <v>77</v>
      </c>
      <c r="B52" s="34" t="s">
        <v>242</v>
      </c>
      <c r="C52" s="25" t="s">
        <v>18</v>
      </c>
    </row>
    <row r="53" spans="1:3" x14ac:dyDescent="0.25">
      <c r="A53" s="7">
        <v>83</v>
      </c>
      <c r="B53" s="34" t="s">
        <v>243</v>
      </c>
      <c r="C53" s="25" t="s">
        <v>18</v>
      </c>
    </row>
    <row r="54" spans="1:3" x14ac:dyDescent="0.25">
      <c r="A54" s="7">
        <v>86</v>
      </c>
      <c r="B54" s="34" t="s">
        <v>244</v>
      </c>
      <c r="C54" s="25" t="s">
        <v>18</v>
      </c>
    </row>
    <row r="55" spans="1:3" x14ac:dyDescent="0.25">
      <c r="A55" s="26">
        <v>89</v>
      </c>
      <c r="B55" s="34" t="s">
        <v>245</v>
      </c>
      <c r="C55" s="25" t="s">
        <v>18</v>
      </c>
    </row>
    <row r="56" spans="1:3" x14ac:dyDescent="0.25">
      <c r="A56" s="26">
        <v>85</v>
      </c>
      <c r="B56" s="34" t="s">
        <v>246</v>
      </c>
      <c r="C56" s="25" t="s">
        <v>18</v>
      </c>
    </row>
    <row r="57" spans="1:3" x14ac:dyDescent="0.25">
      <c r="A57" s="18"/>
      <c r="B57" s="26"/>
    </row>
    <row r="58" spans="1:3" x14ac:dyDescent="0.25">
      <c r="A58" s="18"/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44"/>
  <sheetViews>
    <sheetView topLeftCell="A43" workbookViewId="0">
      <selection activeCell="H61" sqref="H61"/>
    </sheetView>
  </sheetViews>
  <sheetFormatPr defaultColWidth="9.140625" defaultRowHeight="15.75" x14ac:dyDescent="0.25"/>
  <cols>
    <col min="1" max="1" width="13.28515625" style="8" bestFit="1" customWidth="1"/>
    <col min="2" max="2" width="20.28515625" style="15" customWidth="1"/>
    <col min="3" max="3" width="4.855468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0.85546875" style="26" customWidth="1"/>
    <col min="8" max="8" width="22.1406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28</v>
      </c>
      <c r="C1" s="12" t="s">
        <v>10</v>
      </c>
      <c r="D1" s="10"/>
      <c r="E1" s="10"/>
    </row>
    <row r="2" spans="1:5" x14ac:dyDescent="0.25">
      <c r="A2" s="7">
        <v>1</v>
      </c>
      <c r="B2" s="34" t="s">
        <v>209</v>
      </c>
      <c r="C2" s="25" t="s">
        <v>18</v>
      </c>
    </row>
    <row r="3" spans="1:5" x14ac:dyDescent="0.25">
      <c r="A3" s="7">
        <v>2</v>
      </c>
      <c r="B3" s="34" t="s">
        <v>210</v>
      </c>
      <c r="C3" s="25" t="s">
        <v>18</v>
      </c>
    </row>
    <row r="4" spans="1:5" x14ac:dyDescent="0.25">
      <c r="A4" s="7">
        <v>3</v>
      </c>
      <c r="B4" s="34" t="s">
        <v>211</v>
      </c>
      <c r="C4" s="25" t="s">
        <v>18</v>
      </c>
    </row>
    <row r="5" spans="1:5" x14ac:dyDescent="0.25">
      <c r="A5" s="7">
        <v>4</v>
      </c>
      <c r="B5" s="34" t="s">
        <v>212</v>
      </c>
      <c r="C5" s="25" t="s">
        <v>18</v>
      </c>
    </row>
    <row r="6" spans="1:5" x14ac:dyDescent="0.25">
      <c r="A6" s="7">
        <v>5</v>
      </c>
      <c r="B6" s="34" t="s">
        <v>213</v>
      </c>
      <c r="C6" s="25" t="s">
        <v>18</v>
      </c>
    </row>
    <row r="7" spans="1:5" x14ac:dyDescent="0.25">
      <c r="A7" s="7">
        <v>6</v>
      </c>
      <c r="B7" s="34" t="s">
        <v>214</v>
      </c>
      <c r="C7" s="25" t="s">
        <v>18</v>
      </c>
    </row>
    <row r="8" spans="1:5" x14ac:dyDescent="0.25">
      <c r="A8" s="7">
        <v>7</v>
      </c>
      <c r="B8" s="34" t="s">
        <v>215</v>
      </c>
      <c r="C8" s="25" t="s">
        <v>18</v>
      </c>
    </row>
    <row r="9" spans="1:5" x14ac:dyDescent="0.25">
      <c r="A9" s="7">
        <v>8</v>
      </c>
      <c r="B9" s="34" t="s">
        <v>216</v>
      </c>
      <c r="C9" s="25" t="s">
        <v>18</v>
      </c>
    </row>
    <row r="10" spans="1:5" x14ac:dyDescent="0.25">
      <c r="A10" s="7">
        <v>9</v>
      </c>
      <c r="B10" s="34" t="s">
        <v>217</v>
      </c>
      <c r="C10" s="25" t="s">
        <v>18</v>
      </c>
    </row>
    <row r="11" spans="1:5" x14ac:dyDescent="0.25">
      <c r="A11" s="7">
        <v>10</v>
      </c>
      <c r="B11" s="34" t="s">
        <v>218</v>
      </c>
      <c r="C11" s="25" t="s">
        <v>18</v>
      </c>
    </row>
    <row r="12" spans="1:5" x14ac:dyDescent="0.25">
      <c r="A12" s="7">
        <v>11</v>
      </c>
      <c r="B12" s="34" t="s">
        <v>219</v>
      </c>
      <c r="C12" s="25" t="s">
        <v>18</v>
      </c>
    </row>
    <row r="13" spans="1:5" x14ac:dyDescent="0.25">
      <c r="A13" s="7">
        <v>12</v>
      </c>
      <c r="B13" s="34" t="s">
        <v>220</v>
      </c>
      <c r="C13" s="25" t="s">
        <v>18</v>
      </c>
    </row>
    <row r="14" spans="1:5" x14ac:dyDescent="0.25">
      <c r="A14" s="7">
        <v>13</v>
      </c>
      <c r="B14" s="26" t="s">
        <v>333</v>
      </c>
      <c r="C14" s="25" t="s">
        <v>19</v>
      </c>
    </row>
    <row r="15" spans="1:5" x14ac:dyDescent="0.25">
      <c r="A15" s="7">
        <v>14</v>
      </c>
      <c r="B15" s="26" t="s">
        <v>334</v>
      </c>
      <c r="C15" s="25" t="s">
        <v>19</v>
      </c>
    </row>
    <row r="16" spans="1:5" x14ac:dyDescent="0.25">
      <c r="A16" s="7">
        <v>15</v>
      </c>
      <c r="B16" s="26" t="s">
        <v>335</v>
      </c>
      <c r="C16" s="25" t="s">
        <v>19</v>
      </c>
    </row>
    <row r="17" spans="1:7" x14ac:dyDescent="0.25">
      <c r="A17" s="7">
        <v>16</v>
      </c>
      <c r="B17" s="26" t="s">
        <v>336</v>
      </c>
      <c r="C17" s="25" t="s">
        <v>19</v>
      </c>
    </row>
    <row r="18" spans="1:7" x14ac:dyDescent="0.25">
      <c r="A18" s="7">
        <v>17</v>
      </c>
      <c r="B18" s="26" t="s">
        <v>337</v>
      </c>
      <c r="C18" s="25" t="s">
        <v>19</v>
      </c>
    </row>
    <row r="19" spans="1:7" x14ac:dyDescent="0.25">
      <c r="A19" s="7">
        <v>18</v>
      </c>
      <c r="B19" s="26" t="s">
        <v>338</v>
      </c>
      <c r="C19" s="25" t="s">
        <v>19</v>
      </c>
    </row>
    <row r="20" spans="1:7" x14ac:dyDescent="0.25">
      <c r="A20" s="7">
        <v>19</v>
      </c>
      <c r="B20" s="26" t="s">
        <v>339</v>
      </c>
      <c r="C20" s="25" t="s">
        <v>19</v>
      </c>
    </row>
    <row r="21" spans="1:7" x14ac:dyDescent="0.25">
      <c r="A21" s="7">
        <v>20</v>
      </c>
      <c r="B21" s="27"/>
      <c r="C21" s="25" t="s">
        <v>19</v>
      </c>
    </row>
    <row r="22" spans="1:7" x14ac:dyDescent="0.25">
      <c r="A22" s="7">
        <v>21</v>
      </c>
      <c r="B22" s="27"/>
      <c r="C22" s="25" t="s">
        <v>19</v>
      </c>
    </row>
    <row r="23" spans="1:7" x14ac:dyDescent="0.25">
      <c r="A23" s="7">
        <v>22</v>
      </c>
      <c r="B23" s="27"/>
      <c r="C23" s="25" t="s">
        <v>19</v>
      </c>
    </row>
    <row r="24" spans="1:7" x14ac:dyDescent="0.25">
      <c r="A24" s="7">
        <v>23</v>
      </c>
      <c r="B24" s="27"/>
      <c r="C24" s="25" t="s">
        <v>19</v>
      </c>
    </row>
    <row r="25" spans="1:7" x14ac:dyDescent="0.25">
      <c r="A25" s="7">
        <v>24</v>
      </c>
      <c r="B25" s="27"/>
      <c r="C25" s="25" t="s">
        <v>19</v>
      </c>
    </row>
    <row r="26" spans="1:7" x14ac:dyDescent="0.25">
      <c r="A26" s="7">
        <v>25</v>
      </c>
      <c r="B26" s="24" t="s">
        <v>127</v>
      </c>
      <c r="C26" s="25" t="s">
        <v>30</v>
      </c>
      <c r="G26" s="36"/>
    </row>
    <row r="27" spans="1:7" x14ac:dyDescent="0.25">
      <c r="A27" s="7">
        <v>26</v>
      </c>
      <c r="B27" s="24" t="s">
        <v>128</v>
      </c>
      <c r="C27" s="25" t="s">
        <v>30</v>
      </c>
      <c r="G27" s="36"/>
    </row>
    <row r="28" spans="1:7" x14ac:dyDescent="0.25">
      <c r="A28" s="7">
        <v>27</v>
      </c>
      <c r="B28" s="24" t="s">
        <v>129</v>
      </c>
      <c r="C28" s="25" t="s">
        <v>30</v>
      </c>
      <c r="G28" s="36"/>
    </row>
    <row r="29" spans="1:7" x14ac:dyDescent="0.25">
      <c r="A29" s="7">
        <v>28</v>
      </c>
      <c r="B29" s="24" t="s">
        <v>130</v>
      </c>
      <c r="C29" s="25" t="s">
        <v>30</v>
      </c>
      <c r="G29" s="36"/>
    </row>
    <row r="30" spans="1:7" x14ac:dyDescent="0.25">
      <c r="A30" s="7">
        <v>29</v>
      </c>
      <c r="B30" s="24" t="s">
        <v>131</v>
      </c>
      <c r="C30" s="25" t="s">
        <v>30</v>
      </c>
      <c r="G30" s="36"/>
    </row>
    <row r="31" spans="1:7" x14ac:dyDescent="0.25">
      <c r="A31" s="7">
        <v>30</v>
      </c>
      <c r="B31" s="24" t="s">
        <v>132</v>
      </c>
      <c r="C31" s="25" t="s">
        <v>30</v>
      </c>
      <c r="G31" s="36"/>
    </row>
    <row r="32" spans="1:7" x14ac:dyDescent="0.25">
      <c r="A32" s="7">
        <v>31</v>
      </c>
      <c r="B32" s="24" t="s">
        <v>133</v>
      </c>
      <c r="C32" s="25" t="s">
        <v>30</v>
      </c>
      <c r="G32" s="36"/>
    </row>
    <row r="33" spans="1:7" x14ac:dyDescent="0.25">
      <c r="A33" s="7">
        <v>32</v>
      </c>
      <c r="B33" s="24" t="s">
        <v>134</v>
      </c>
      <c r="C33" s="25" t="s">
        <v>30</v>
      </c>
      <c r="G33" s="36"/>
    </row>
    <row r="34" spans="1:7" x14ac:dyDescent="0.25">
      <c r="A34" s="7">
        <v>33</v>
      </c>
      <c r="B34" s="24" t="s">
        <v>135</v>
      </c>
      <c r="C34" s="25" t="s">
        <v>30</v>
      </c>
      <c r="G34" s="36"/>
    </row>
    <row r="35" spans="1:7" x14ac:dyDescent="0.25">
      <c r="A35" s="7">
        <v>34</v>
      </c>
      <c r="B35" s="24" t="s">
        <v>136</v>
      </c>
      <c r="C35" s="25" t="s">
        <v>30</v>
      </c>
      <c r="G35" s="36"/>
    </row>
    <row r="36" spans="1:7" x14ac:dyDescent="0.25">
      <c r="A36" s="7">
        <v>35</v>
      </c>
      <c r="B36" s="24" t="s">
        <v>137</v>
      </c>
      <c r="C36" s="25" t="s">
        <v>30</v>
      </c>
      <c r="G36" s="36"/>
    </row>
    <row r="37" spans="1:7" x14ac:dyDescent="0.25">
      <c r="A37" s="7">
        <v>36</v>
      </c>
      <c r="B37" s="24" t="s">
        <v>138</v>
      </c>
      <c r="C37" s="25" t="s">
        <v>30</v>
      </c>
      <c r="G37" s="36"/>
    </row>
    <row r="38" spans="1:7" x14ac:dyDescent="0.25">
      <c r="A38" s="7">
        <v>37</v>
      </c>
      <c r="B38" s="24" t="s">
        <v>98</v>
      </c>
      <c r="C38" s="25" t="s">
        <v>21</v>
      </c>
    </row>
    <row r="39" spans="1:7" x14ac:dyDescent="0.25">
      <c r="A39" s="7">
        <v>38</v>
      </c>
      <c r="B39" s="24" t="s">
        <v>99</v>
      </c>
      <c r="C39" s="25" t="s">
        <v>21</v>
      </c>
    </row>
    <row r="40" spans="1:7" x14ac:dyDescent="0.25">
      <c r="A40" s="7">
        <v>39</v>
      </c>
      <c r="B40" s="24" t="s">
        <v>100</v>
      </c>
      <c r="C40" s="25" t="s">
        <v>21</v>
      </c>
    </row>
    <row r="41" spans="1:7" x14ac:dyDescent="0.25">
      <c r="A41" s="7">
        <v>40</v>
      </c>
      <c r="B41" s="24" t="s">
        <v>101</v>
      </c>
      <c r="C41" s="25" t="s">
        <v>21</v>
      </c>
    </row>
    <row r="42" spans="1:7" x14ac:dyDescent="0.25">
      <c r="A42" s="7">
        <v>41</v>
      </c>
      <c r="B42" s="24" t="s">
        <v>102</v>
      </c>
      <c r="C42" s="25" t="s">
        <v>21</v>
      </c>
    </row>
    <row r="43" spans="1:7" x14ac:dyDescent="0.25">
      <c r="A43" s="7">
        <v>42</v>
      </c>
      <c r="B43" s="24" t="s">
        <v>103</v>
      </c>
      <c r="C43" s="25" t="s">
        <v>21</v>
      </c>
    </row>
    <row r="44" spans="1:7" x14ac:dyDescent="0.25">
      <c r="A44" s="7">
        <v>43</v>
      </c>
      <c r="C44" s="25" t="s">
        <v>21</v>
      </c>
    </row>
    <row r="45" spans="1:7" x14ac:dyDescent="0.25">
      <c r="A45" s="7">
        <v>44</v>
      </c>
      <c r="B45" s="25"/>
      <c r="C45" s="25" t="s">
        <v>21</v>
      </c>
    </row>
    <row r="46" spans="1:7" x14ac:dyDescent="0.25">
      <c r="A46" s="7">
        <v>45</v>
      </c>
      <c r="B46" s="25"/>
      <c r="C46" s="25" t="s">
        <v>21</v>
      </c>
    </row>
    <row r="47" spans="1:7" x14ac:dyDescent="0.25">
      <c r="A47" s="7">
        <v>46</v>
      </c>
      <c r="C47" s="25" t="s">
        <v>21</v>
      </c>
    </row>
    <row r="48" spans="1:7" x14ac:dyDescent="0.25">
      <c r="A48" s="7">
        <v>47</v>
      </c>
      <c r="B48" s="25"/>
      <c r="C48" s="25" t="s">
        <v>21</v>
      </c>
    </row>
    <row r="49" spans="1:3" x14ac:dyDescent="0.25">
      <c r="A49" s="7">
        <v>48</v>
      </c>
      <c r="B49" s="25"/>
      <c r="C49" s="25" t="s">
        <v>21</v>
      </c>
    </row>
    <row r="50" spans="1:3" x14ac:dyDescent="0.25">
      <c r="A50" s="18">
        <v>50</v>
      </c>
      <c r="B50" s="23" t="s">
        <v>139</v>
      </c>
      <c r="C50" s="25" t="s">
        <v>30</v>
      </c>
    </row>
    <row r="51" spans="1:3" x14ac:dyDescent="0.25">
      <c r="A51" s="7">
        <v>87</v>
      </c>
      <c r="B51" s="34" t="s">
        <v>221</v>
      </c>
      <c r="C51" s="25" t="s">
        <v>18</v>
      </c>
    </row>
    <row r="52" spans="1:3" x14ac:dyDescent="0.25">
      <c r="A52" s="7">
        <v>88</v>
      </c>
      <c r="B52" s="34" t="s">
        <v>222</v>
      </c>
      <c r="C52" s="25" t="s">
        <v>18</v>
      </c>
    </row>
    <row r="53" spans="1:3" x14ac:dyDescent="0.25">
      <c r="A53" s="7">
        <v>77</v>
      </c>
      <c r="B53" s="34" t="s">
        <v>223</v>
      </c>
      <c r="C53" s="25" t="s">
        <v>18</v>
      </c>
    </row>
    <row r="54" spans="1:3" x14ac:dyDescent="0.25">
      <c r="A54" s="7">
        <v>83</v>
      </c>
      <c r="B54" s="34" t="s">
        <v>224</v>
      </c>
      <c r="C54" s="25" t="s">
        <v>18</v>
      </c>
    </row>
    <row r="55" spans="1:3" x14ac:dyDescent="0.25">
      <c r="A55" s="7">
        <v>86</v>
      </c>
      <c r="B55" s="34" t="s">
        <v>225</v>
      </c>
      <c r="C55" s="25" t="s">
        <v>18</v>
      </c>
    </row>
    <row r="56" spans="1:3" x14ac:dyDescent="0.25">
      <c r="A56" s="26">
        <v>89</v>
      </c>
      <c r="B56" s="34" t="s">
        <v>226</v>
      </c>
      <c r="C56" s="25" t="s">
        <v>18</v>
      </c>
    </row>
    <row r="57" spans="1:3" x14ac:dyDescent="0.25">
      <c r="A57" s="26">
        <v>85</v>
      </c>
      <c r="B57" s="34" t="s">
        <v>227</v>
      </c>
      <c r="C57" s="25" t="s">
        <v>18</v>
      </c>
    </row>
    <row r="58" spans="1:3" x14ac:dyDescent="0.25">
      <c r="A58" s="18"/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44"/>
  <sheetViews>
    <sheetView topLeftCell="A48" workbookViewId="0">
      <selection activeCell="B29" sqref="B29"/>
    </sheetView>
  </sheetViews>
  <sheetFormatPr defaultColWidth="9.140625" defaultRowHeight="15.75" x14ac:dyDescent="0.25"/>
  <cols>
    <col min="1" max="1" width="13.28515625" style="8" bestFit="1" customWidth="1"/>
    <col min="2" max="2" width="24.7109375" style="20" customWidth="1"/>
    <col min="3" max="3" width="5.42578125" style="25" customWidth="1"/>
    <col min="4" max="4" width="10.140625" style="25" customWidth="1"/>
    <col min="5" max="5" width="8.140625" style="25" bestFit="1" customWidth="1"/>
    <col min="6" max="6" width="5" style="26" customWidth="1"/>
    <col min="7" max="7" width="20.85546875" style="26" customWidth="1"/>
    <col min="8" max="8" width="17.710937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23</v>
      </c>
      <c r="C1" s="12" t="s">
        <v>10</v>
      </c>
      <c r="D1" s="10"/>
      <c r="E1" s="10"/>
    </row>
    <row r="2" spans="1:5" x14ac:dyDescent="0.25">
      <c r="A2" s="7">
        <v>1</v>
      </c>
      <c r="B2" s="34" t="s">
        <v>194</v>
      </c>
      <c r="C2" s="25" t="s">
        <v>18</v>
      </c>
    </row>
    <row r="3" spans="1:5" x14ac:dyDescent="0.25">
      <c r="A3" s="7">
        <v>2</v>
      </c>
      <c r="B3" s="34" t="s">
        <v>195</v>
      </c>
      <c r="C3" s="25" t="s">
        <v>18</v>
      </c>
    </row>
    <row r="4" spans="1:5" x14ac:dyDescent="0.25">
      <c r="A4" s="7">
        <v>3</v>
      </c>
      <c r="B4" s="34" t="s">
        <v>196</v>
      </c>
      <c r="C4" s="25" t="s">
        <v>18</v>
      </c>
    </row>
    <row r="5" spans="1:5" x14ac:dyDescent="0.25">
      <c r="A5" s="7">
        <v>4</v>
      </c>
      <c r="B5" s="34" t="s">
        <v>197</v>
      </c>
      <c r="C5" s="25" t="s">
        <v>18</v>
      </c>
    </row>
    <row r="6" spans="1:5" x14ac:dyDescent="0.25">
      <c r="A6" s="7">
        <v>5</v>
      </c>
      <c r="B6" s="34" t="s">
        <v>198</v>
      </c>
      <c r="C6" s="25" t="s">
        <v>18</v>
      </c>
    </row>
    <row r="7" spans="1:5" x14ac:dyDescent="0.25">
      <c r="A7" s="7">
        <v>6</v>
      </c>
      <c r="B7" s="34" t="s">
        <v>199</v>
      </c>
      <c r="C7" s="25" t="s">
        <v>18</v>
      </c>
    </row>
    <row r="8" spans="1:5" x14ac:dyDescent="0.25">
      <c r="A8" s="7">
        <v>7</v>
      </c>
      <c r="B8" s="34" t="s">
        <v>200</v>
      </c>
      <c r="C8" s="25" t="s">
        <v>18</v>
      </c>
    </row>
    <row r="9" spans="1:5" x14ac:dyDescent="0.25">
      <c r="A9" s="7">
        <v>8</v>
      </c>
      <c r="B9" s="34" t="s">
        <v>201</v>
      </c>
      <c r="C9" s="25" t="s">
        <v>18</v>
      </c>
    </row>
    <row r="10" spans="1:5" x14ac:dyDescent="0.25">
      <c r="A10" s="7">
        <v>9</v>
      </c>
      <c r="B10" s="34" t="s">
        <v>202</v>
      </c>
      <c r="C10" s="25" t="s">
        <v>18</v>
      </c>
    </row>
    <row r="11" spans="1:5" x14ac:dyDescent="0.25">
      <c r="A11" s="7">
        <v>10</v>
      </c>
      <c r="B11" s="34" t="s">
        <v>203</v>
      </c>
      <c r="C11" s="25" t="s">
        <v>18</v>
      </c>
    </row>
    <row r="12" spans="1:5" x14ac:dyDescent="0.25">
      <c r="A12" s="7">
        <v>11</v>
      </c>
      <c r="B12" s="34" t="s">
        <v>204</v>
      </c>
      <c r="C12" s="25" t="s">
        <v>18</v>
      </c>
    </row>
    <row r="13" spans="1:5" x14ac:dyDescent="0.25">
      <c r="A13" s="7">
        <v>12</v>
      </c>
      <c r="B13" s="34" t="s">
        <v>205</v>
      </c>
      <c r="C13" s="25" t="s">
        <v>18</v>
      </c>
    </row>
    <row r="14" spans="1:5" x14ac:dyDescent="0.25">
      <c r="A14" s="7">
        <v>13</v>
      </c>
      <c r="B14" s="26" t="s">
        <v>321</v>
      </c>
      <c r="C14" s="25" t="s">
        <v>19</v>
      </c>
    </row>
    <row r="15" spans="1:5" x14ac:dyDescent="0.25">
      <c r="A15" s="7">
        <v>14</v>
      </c>
      <c r="B15" s="26" t="s">
        <v>322</v>
      </c>
      <c r="C15" s="25" t="s">
        <v>19</v>
      </c>
    </row>
    <row r="16" spans="1:5" x14ac:dyDescent="0.25">
      <c r="A16" s="7">
        <v>15</v>
      </c>
      <c r="B16" s="26" t="s">
        <v>323</v>
      </c>
      <c r="C16" s="25" t="s">
        <v>19</v>
      </c>
    </row>
    <row r="17" spans="1:7" x14ac:dyDescent="0.25">
      <c r="A17" s="7">
        <v>16</v>
      </c>
      <c r="B17" s="26" t="s">
        <v>324</v>
      </c>
      <c r="C17" s="25" t="s">
        <v>19</v>
      </c>
    </row>
    <row r="18" spans="1:7" x14ac:dyDescent="0.25">
      <c r="A18" s="7">
        <v>17</v>
      </c>
      <c r="B18" s="26" t="s">
        <v>325</v>
      </c>
      <c r="C18" s="25" t="s">
        <v>19</v>
      </c>
    </row>
    <row r="19" spans="1:7" x14ac:dyDescent="0.25">
      <c r="A19" s="7">
        <v>18</v>
      </c>
      <c r="B19" s="26" t="s">
        <v>326</v>
      </c>
      <c r="C19" s="25" t="s">
        <v>19</v>
      </c>
    </row>
    <row r="20" spans="1:7" x14ac:dyDescent="0.25">
      <c r="A20" s="7">
        <v>19</v>
      </c>
      <c r="B20" s="26" t="s">
        <v>327</v>
      </c>
      <c r="C20" s="25" t="s">
        <v>19</v>
      </c>
    </row>
    <row r="21" spans="1:7" x14ac:dyDescent="0.25">
      <c r="A21" s="7">
        <v>20</v>
      </c>
      <c r="B21" s="26" t="s">
        <v>328</v>
      </c>
      <c r="C21" s="25" t="s">
        <v>19</v>
      </c>
    </row>
    <row r="22" spans="1:7" x14ac:dyDescent="0.25">
      <c r="A22" s="7">
        <v>21</v>
      </c>
      <c r="B22" s="26" t="s">
        <v>329</v>
      </c>
      <c r="C22" s="25" t="s">
        <v>19</v>
      </c>
    </row>
    <row r="23" spans="1:7" x14ac:dyDescent="0.25">
      <c r="A23" s="7">
        <v>22</v>
      </c>
      <c r="B23" s="26" t="s">
        <v>330</v>
      </c>
      <c r="C23" s="25" t="s">
        <v>19</v>
      </c>
    </row>
    <row r="24" spans="1:7" x14ac:dyDescent="0.25">
      <c r="A24" s="7">
        <v>23</v>
      </c>
      <c r="B24" s="26" t="s">
        <v>331</v>
      </c>
      <c r="C24" s="25" t="s">
        <v>19</v>
      </c>
    </row>
    <row r="25" spans="1:7" x14ac:dyDescent="0.25">
      <c r="A25" s="7">
        <v>24</v>
      </c>
      <c r="B25" s="26" t="s">
        <v>332</v>
      </c>
      <c r="C25" s="25" t="s">
        <v>19</v>
      </c>
    </row>
    <row r="26" spans="1:7" x14ac:dyDescent="0.25">
      <c r="A26" s="7">
        <v>25</v>
      </c>
      <c r="B26" s="26"/>
      <c r="C26" s="25" t="s">
        <v>30</v>
      </c>
      <c r="G26" s="14"/>
    </row>
    <row r="27" spans="1:7" x14ac:dyDescent="0.25">
      <c r="A27" s="7">
        <v>26</v>
      </c>
      <c r="B27" s="38" t="s">
        <v>117</v>
      </c>
      <c r="C27" s="25" t="s">
        <v>30</v>
      </c>
      <c r="G27" s="14"/>
    </row>
    <row r="28" spans="1:7" x14ac:dyDescent="0.25">
      <c r="A28" s="7">
        <v>27</v>
      </c>
      <c r="B28" s="38" t="s">
        <v>118</v>
      </c>
      <c r="C28" s="25" t="s">
        <v>30</v>
      </c>
      <c r="G28" s="14"/>
    </row>
    <row r="29" spans="1:7" x14ac:dyDescent="0.25">
      <c r="A29" s="7">
        <v>28</v>
      </c>
      <c r="B29" s="38" t="s">
        <v>376</v>
      </c>
      <c r="C29" s="25" t="s">
        <v>30</v>
      </c>
      <c r="G29" s="14"/>
    </row>
    <row r="30" spans="1:7" x14ac:dyDescent="0.25">
      <c r="A30" s="7">
        <v>29</v>
      </c>
      <c r="B30" s="38" t="s">
        <v>119</v>
      </c>
      <c r="C30" s="25" t="s">
        <v>30</v>
      </c>
      <c r="G30" s="14"/>
    </row>
    <row r="31" spans="1:7" x14ac:dyDescent="0.25">
      <c r="A31" s="7">
        <v>30</v>
      </c>
      <c r="B31" s="38" t="s">
        <v>120</v>
      </c>
      <c r="C31" s="25" t="s">
        <v>30</v>
      </c>
      <c r="G31" s="14"/>
    </row>
    <row r="32" spans="1:7" x14ac:dyDescent="0.25">
      <c r="A32" s="7">
        <v>31</v>
      </c>
      <c r="B32" s="38" t="s">
        <v>121</v>
      </c>
      <c r="C32" s="25" t="s">
        <v>30</v>
      </c>
      <c r="G32" s="14"/>
    </row>
    <row r="33" spans="1:7" x14ac:dyDescent="0.25">
      <c r="A33" s="7">
        <v>32</v>
      </c>
      <c r="B33" s="38" t="s">
        <v>122</v>
      </c>
      <c r="C33" s="25" t="s">
        <v>30</v>
      </c>
      <c r="G33" s="14"/>
    </row>
    <row r="34" spans="1:7" x14ac:dyDescent="0.25">
      <c r="A34" s="7">
        <v>33</v>
      </c>
      <c r="B34" s="38" t="s">
        <v>123</v>
      </c>
      <c r="C34" s="25" t="s">
        <v>30</v>
      </c>
      <c r="G34" s="14"/>
    </row>
    <row r="35" spans="1:7" x14ac:dyDescent="0.25">
      <c r="A35" s="7">
        <v>34</v>
      </c>
      <c r="B35" s="38" t="s">
        <v>124</v>
      </c>
      <c r="C35" s="25" t="s">
        <v>30</v>
      </c>
      <c r="G35" s="14"/>
    </row>
    <row r="36" spans="1:7" x14ac:dyDescent="0.25">
      <c r="A36" s="7">
        <v>35</v>
      </c>
      <c r="B36" s="38" t="s">
        <v>126</v>
      </c>
      <c r="C36" s="25" t="s">
        <v>30</v>
      </c>
    </row>
    <row r="37" spans="1:7" x14ac:dyDescent="0.25">
      <c r="A37" s="7">
        <v>36</v>
      </c>
      <c r="B37" s="38" t="s">
        <v>125</v>
      </c>
      <c r="C37" s="25" t="s">
        <v>30</v>
      </c>
    </row>
    <row r="38" spans="1:7" x14ac:dyDescent="0.25">
      <c r="A38" s="7">
        <v>37</v>
      </c>
      <c r="B38" s="24" t="s">
        <v>80</v>
      </c>
      <c r="C38" s="25" t="s">
        <v>21</v>
      </c>
    </row>
    <row r="39" spans="1:7" x14ac:dyDescent="0.25">
      <c r="A39" s="7">
        <v>38</v>
      </c>
      <c r="B39" s="24" t="s">
        <v>81</v>
      </c>
      <c r="C39" s="25" t="s">
        <v>21</v>
      </c>
    </row>
    <row r="40" spans="1:7" x14ac:dyDescent="0.25">
      <c r="A40" s="7">
        <v>39</v>
      </c>
      <c r="B40" s="24" t="s">
        <v>82</v>
      </c>
      <c r="C40" s="25" t="s">
        <v>21</v>
      </c>
    </row>
    <row r="41" spans="1:7" x14ac:dyDescent="0.25">
      <c r="A41" s="7">
        <v>40</v>
      </c>
      <c r="B41" s="24" t="s">
        <v>83</v>
      </c>
      <c r="C41" s="25" t="s">
        <v>21</v>
      </c>
    </row>
    <row r="42" spans="1:7" x14ac:dyDescent="0.25">
      <c r="A42" s="7">
        <v>41</v>
      </c>
      <c r="B42" s="24" t="s">
        <v>84</v>
      </c>
      <c r="C42" s="25" t="s">
        <v>21</v>
      </c>
    </row>
    <row r="43" spans="1:7" x14ac:dyDescent="0.25">
      <c r="A43" s="7">
        <v>42</v>
      </c>
      <c r="B43" s="24" t="s">
        <v>85</v>
      </c>
      <c r="C43" s="25" t="s">
        <v>21</v>
      </c>
    </row>
    <row r="44" spans="1:7" x14ac:dyDescent="0.25">
      <c r="A44" s="7">
        <v>43</v>
      </c>
      <c r="B44" s="24" t="s">
        <v>86</v>
      </c>
      <c r="C44" s="25" t="s">
        <v>21</v>
      </c>
    </row>
    <row r="45" spans="1:7" x14ac:dyDescent="0.25">
      <c r="A45" s="7">
        <v>44</v>
      </c>
      <c r="B45" s="24" t="s">
        <v>87</v>
      </c>
      <c r="C45" s="25" t="s">
        <v>21</v>
      </c>
    </row>
    <row r="46" spans="1:7" x14ac:dyDescent="0.25">
      <c r="A46" s="7">
        <v>45</v>
      </c>
      <c r="B46" s="24" t="s">
        <v>88</v>
      </c>
      <c r="C46" s="25" t="s">
        <v>21</v>
      </c>
    </row>
    <row r="47" spans="1:7" x14ac:dyDescent="0.25">
      <c r="A47" s="7">
        <v>46</v>
      </c>
      <c r="B47" s="24" t="s">
        <v>89</v>
      </c>
      <c r="C47" s="25" t="s">
        <v>21</v>
      </c>
    </row>
    <row r="48" spans="1:7" x14ac:dyDescent="0.25">
      <c r="A48" s="7">
        <v>47</v>
      </c>
      <c r="B48" s="24" t="s">
        <v>90</v>
      </c>
      <c r="C48" s="25" t="s">
        <v>21</v>
      </c>
    </row>
    <row r="49" spans="1:3" x14ac:dyDescent="0.25">
      <c r="A49" s="7">
        <v>48</v>
      </c>
      <c r="B49" s="24" t="s">
        <v>91</v>
      </c>
      <c r="C49" s="25" t="s">
        <v>21</v>
      </c>
    </row>
    <row r="50" spans="1:3" x14ac:dyDescent="0.25">
      <c r="A50" s="18">
        <v>49</v>
      </c>
      <c r="B50" s="24" t="s">
        <v>92</v>
      </c>
      <c r="C50" s="25" t="s">
        <v>21</v>
      </c>
    </row>
    <row r="51" spans="1:3" x14ac:dyDescent="0.25">
      <c r="A51" s="18">
        <v>50</v>
      </c>
      <c r="B51" s="24" t="s">
        <v>93</v>
      </c>
      <c r="C51" s="25" t="s">
        <v>21</v>
      </c>
    </row>
    <row r="52" spans="1:3" x14ac:dyDescent="0.25">
      <c r="A52" s="18">
        <v>55</v>
      </c>
      <c r="B52" s="24" t="s">
        <v>94</v>
      </c>
      <c r="C52" s="25" t="s">
        <v>21</v>
      </c>
    </row>
    <row r="53" spans="1:3" x14ac:dyDescent="0.25">
      <c r="A53" s="18">
        <v>58</v>
      </c>
      <c r="B53" s="24" t="s">
        <v>95</v>
      </c>
      <c r="C53" s="25" t="s">
        <v>21</v>
      </c>
    </row>
    <row r="54" spans="1:3" x14ac:dyDescent="0.25">
      <c r="A54" s="18">
        <v>59</v>
      </c>
      <c r="B54" s="24" t="s">
        <v>96</v>
      </c>
      <c r="C54" s="25" t="s">
        <v>21</v>
      </c>
    </row>
    <row r="55" spans="1:3" x14ac:dyDescent="0.25">
      <c r="A55" s="18">
        <v>87</v>
      </c>
      <c r="B55" s="34" t="s">
        <v>206</v>
      </c>
      <c r="C55" s="25" t="s">
        <v>18</v>
      </c>
    </row>
    <row r="56" spans="1:3" x14ac:dyDescent="0.25">
      <c r="A56" s="18">
        <v>88</v>
      </c>
      <c r="B56" s="34" t="s">
        <v>207</v>
      </c>
      <c r="C56" s="25" t="s">
        <v>18</v>
      </c>
    </row>
    <row r="57" spans="1:3" x14ac:dyDescent="0.25">
      <c r="A57" s="18">
        <v>77</v>
      </c>
      <c r="B57" s="34" t="s">
        <v>208</v>
      </c>
      <c r="C57" s="25" t="s">
        <v>18</v>
      </c>
    </row>
    <row r="58" spans="1:3" x14ac:dyDescent="0.25">
      <c r="A58" s="18"/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0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31.7109375" customWidth="1"/>
    <col min="4" max="4" width="18.140625" customWidth="1"/>
  </cols>
  <sheetData>
    <row r="1" spans="1:7" x14ac:dyDescent="0.25">
      <c r="A1" s="49" t="s">
        <v>8</v>
      </c>
      <c r="B1" s="50"/>
      <c r="C1" s="50"/>
      <c r="D1" s="50"/>
      <c r="E1" s="50"/>
      <c r="F1" s="50"/>
      <c r="G1" s="51"/>
    </row>
    <row r="2" spans="1:7" x14ac:dyDescent="0.25">
      <c r="A2" s="9" t="s">
        <v>9</v>
      </c>
      <c r="B2" s="9" t="s">
        <v>5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5">
      <c r="A3" s="2">
        <v>1</v>
      </c>
      <c r="B3" s="4" t="s">
        <v>7</v>
      </c>
      <c r="C3" s="1" t="str">
        <f>IFERROR(VLOOKUP($B3,'JB entry'!$A$2:$E$200,2,FALSE), "")</f>
        <v/>
      </c>
      <c r="D3" s="1" t="str">
        <f>IFERROR(VLOOKUP($B3,'JB entry'!$A$2:$E$200,3,FALSE),"")</f>
        <v/>
      </c>
      <c r="E3" s="1" t="str">
        <f>IFERROR(VLOOKUP($B3,'JB entry'!$A$2:$E$200,4,FALSE),"")</f>
        <v/>
      </c>
      <c r="F3" s="1" t="str">
        <f>IFERROR(VLOOKUP($B3,'JB entry'!$A$2:$E$200,5,FALSE),"")</f>
        <v/>
      </c>
      <c r="G3" s="5" t="s">
        <v>7</v>
      </c>
    </row>
    <row r="4" spans="1:7" x14ac:dyDescent="0.25">
      <c r="A4" s="2">
        <v>2</v>
      </c>
      <c r="B4" s="4" t="s">
        <v>7</v>
      </c>
      <c r="C4" s="1" t="str">
        <f>IFERROR(VLOOKUP($B4,'JB entry'!$A$2:$E$200,2,FALSE), "")</f>
        <v/>
      </c>
      <c r="D4" s="1" t="str">
        <f>IFERROR(VLOOKUP($B4,'JB entry'!$A$2:$E$200,3,FALSE),"")</f>
        <v/>
      </c>
      <c r="E4" s="1" t="str">
        <f>IFERROR(VLOOKUP($B4,'JB entry'!$A$2:$E$200,4,FALSE),"")</f>
        <v/>
      </c>
      <c r="F4" s="1" t="str">
        <f>IFERROR(VLOOKUP($B4,'JB entry'!$A$2:$E$200,5,FALSE),"")</f>
        <v/>
      </c>
      <c r="G4" s="5" t="s">
        <v>7</v>
      </c>
    </row>
    <row r="5" spans="1:7" x14ac:dyDescent="0.25">
      <c r="A5" s="2">
        <v>3</v>
      </c>
      <c r="B5" s="4" t="s">
        <v>7</v>
      </c>
      <c r="C5" s="1" t="str">
        <f>IFERROR(VLOOKUP($B5,'JB entry'!$A$2:$E$200,2,FALSE), "")</f>
        <v/>
      </c>
      <c r="D5" s="1" t="str">
        <f>IFERROR(VLOOKUP($B5,'JB entry'!$A$2:$E$200,3,FALSE),"")</f>
        <v/>
      </c>
      <c r="E5" s="1" t="str">
        <f>IFERROR(VLOOKUP($B5,'JB entry'!$A$2:$E$200,4,FALSE),"")</f>
        <v/>
      </c>
      <c r="F5" s="1" t="str">
        <f>IFERROR(VLOOKUP($B5,'JB entry'!$A$2:$E$200,5,FALSE),"")</f>
        <v/>
      </c>
      <c r="G5" s="5" t="s">
        <v>7</v>
      </c>
    </row>
    <row r="6" spans="1:7" x14ac:dyDescent="0.25">
      <c r="A6" s="2">
        <v>4</v>
      </c>
      <c r="B6" s="4" t="s">
        <v>7</v>
      </c>
      <c r="C6" s="1" t="str">
        <f>IFERROR(VLOOKUP($B6,'JB entry'!$A$2:$E$200,2,FALSE), "")</f>
        <v/>
      </c>
      <c r="D6" s="1" t="str">
        <f>IFERROR(VLOOKUP($B6,'JB entry'!$A$2:$E$200,3,FALSE),"")</f>
        <v/>
      </c>
      <c r="E6" s="1" t="str">
        <f>IFERROR(VLOOKUP($B6,'JB entry'!$A$2:$E$200,4,FALSE),"")</f>
        <v/>
      </c>
      <c r="F6" s="1" t="str">
        <f>IFERROR(VLOOKUP($B6,'JB entry'!$A$2:$E$200,5,FALSE),"")</f>
        <v/>
      </c>
      <c r="G6" s="5"/>
    </row>
    <row r="7" spans="1:7" x14ac:dyDescent="0.25">
      <c r="A7" s="2">
        <v>5</v>
      </c>
      <c r="B7" s="4" t="s">
        <v>7</v>
      </c>
      <c r="C7" s="1" t="str">
        <f>IFERROR(VLOOKUP($B7,'JB entry'!$A$2:$E$200,2,FALSE), "")</f>
        <v/>
      </c>
      <c r="D7" s="1" t="str">
        <f>IFERROR(VLOOKUP($B7,'JB entry'!$A$2:$E$200,3,FALSE),"")</f>
        <v/>
      </c>
      <c r="E7" s="1" t="str">
        <f>IFERROR(VLOOKUP($B7,'JB entry'!$A$2:$E$200,4,FALSE),"")</f>
        <v/>
      </c>
      <c r="F7" s="1" t="str">
        <f>IFERROR(VLOOKUP($B7,'JB entry'!$A$2:$E$200,5,FALSE),"")</f>
        <v/>
      </c>
      <c r="G7" s="5"/>
    </row>
    <row r="8" spans="1:7" x14ac:dyDescent="0.25">
      <c r="A8" s="2">
        <v>6</v>
      </c>
      <c r="B8" s="4" t="s">
        <v>7</v>
      </c>
      <c r="C8" s="1" t="str">
        <f>IFERROR(VLOOKUP($B8,'JB entry'!$A$2:$E$200,2,FALSE), "")</f>
        <v/>
      </c>
      <c r="D8" s="1" t="str">
        <f>IFERROR(VLOOKUP($B8,'JB entry'!$A$2:$E$200,3,FALSE),"")</f>
        <v/>
      </c>
      <c r="E8" s="1" t="str">
        <f>IFERROR(VLOOKUP($B8,'JB entry'!$A$2:$E$200,4,FALSE),"")</f>
        <v/>
      </c>
      <c r="F8" s="1" t="str">
        <f>IFERROR(VLOOKUP($B8,'JB entry'!$A$2:$E$200,5,FALSE),"")</f>
        <v/>
      </c>
      <c r="G8" s="5"/>
    </row>
    <row r="9" spans="1:7" x14ac:dyDescent="0.25">
      <c r="A9" s="2">
        <v>7</v>
      </c>
      <c r="B9" s="4"/>
      <c r="C9" s="1" t="str">
        <f>IFERROR(VLOOKUP($B9,'JB entry'!$A$2:$E$200,2,FALSE), "")</f>
        <v/>
      </c>
      <c r="D9" s="1" t="str">
        <f>IFERROR(VLOOKUP($B9,'JB entry'!$A$2:$E$200,3,FALSE),"")</f>
        <v/>
      </c>
      <c r="E9" s="1" t="str">
        <f>IFERROR(VLOOKUP($B9,'JB entry'!$A$2:$E$200,4,FALSE),"")</f>
        <v/>
      </c>
      <c r="F9" s="1" t="str">
        <f>IFERROR(VLOOKUP($B9,'JB entry'!$A$2:$E$200,5,FALSE),"")</f>
        <v/>
      </c>
      <c r="G9" s="5"/>
    </row>
    <row r="10" spans="1:7" x14ac:dyDescent="0.25">
      <c r="A10" s="2">
        <v>8</v>
      </c>
      <c r="B10" s="4"/>
      <c r="C10" s="1" t="str">
        <f>IFERROR(VLOOKUP($B10,'JB entry'!$A$2:$E$200,2,FALSE), "")</f>
        <v/>
      </c>
      <c r="D10" s="1" t="str">
        <f>IFERROR(VLOOKUP($B10,'JB entry'!$A$2:$E$200,3,FALSE),"")</f>
        <v/>
      </c>
      <c r="E10" s="1" t="str">
        <f>IFERROR(VLOOKUP($B10,'JB entry'!$A$2:$E$200,4,FALSE),"")</f>
        <v/>
      </c>
      <c r="F10" s="1" t="str">
        <f>IFERROR(VLOOKUP($B10,'JB entry'!$A$2:$E$200,5,FALSE),"")</f>
        <v/>
      </c>
      <c r="G10" s="5"/>
    </row>
    <row r="11" spans="1:7" x14ac:dyDescent="0.25">
      <c r="A11" s="2">
        <v>9</v>
      </c>
      <c r="B11" s="4"/>
      <c r="C11" s="1" t="str">
        <f>IFERROR(VLOOKUP($B11,'JB entry'!$A$2:$E$200,2,FALSE), "")</f>
        <v/>
      </c>
      <c r="D11" s="1" t="str">
        <f>IFERROR(VLOOKUP($B11,'JB entry'!$A$2:$E$200,3,FALSE),"")</f>
        <v/>
      </c>
      <c r="E11" s="1" t="str">
        <f>IFERROR(VLOOKUP($B11,'JB entry'!$A$2:$E$200,4,FALSE),"")</f>
        <v/>
      </c>
      <c r="F11" s="1" t="str">
        <f>IFERROR(VLOOKUP($B11,'JB entry'!$A$2:$E$200,5,FALSE),"")</f>
        <v/>
      </c>
      <c r="G11" s="5"/>
    </row>
    <row r="12" spans="1:7" x14ac:dyDescent="0.25">
      <c r="A12" s="2">
        <v>10</v>
      </c>
      <c r="B12" s="4"/>
      <c r="C12" s="1" t="str">
        <f>IFERROR(VLOOKUP($B12,'JB entry'!$A$2:$E$200,2,FALSE), "")</f>
        <v/>
      </c>
      <c r="D12" s="1" t="str">
        <f>IFERROR(VLOOKUP($B12,'JB entry'!$A$2:$E$200,3,FALSE),"")</f>
        <v/>
      </c>
      <c r="E12" s="1" t="str">
        <f>IFERROR(VLOOKUP($B12,'JB entry'!$A$2:$E$200,4,FALSE),"")</f>
        <v/>
      </c>
      <c r="F12" s="1" t="str">
        <f>IFERROR(VLOOKUP($B12,'JB entry'!$A$2:$E$200,5,FALSE),"")</f>
        <v/>
      </c>
      <c r="G12" s="5"/>
    </row>
    <row r="13" spans="1:7" x14ac:dyDescent="0.25">
      <c r="A13" s="2">
        <v>11</v>
      </c>
      <c r="B13" s="4"/>
      <c r="C13" s="1" t="str">
        <f>IFERROR(VLOOKUP($B13,'JB entry'!$A$2:$E$200,2,FALSE), "")</f>
        <v/>
      </c>
      <c r="D13" s="1" t="str">
        <f>IFERROR(VLOOKUP($B13,'JB entry'!$A$2:$E$200,3,FALSE),"")</f>
        <v/>
      </c>
      <c r="E13" s="1" t="str">
        <f>IFERROR(VLOOKUP($B13,'JB entry'!$A$2:$E$200,4,FALSE),"")</f>
        <v/>
      </c>
      <c r="F13" s="1" t="str">
        <f>IFERROR(VLOOKUP($B13,'JB entry'!$A$2:$E$200,5,FALSE),"")</f>
        <v/>
      </c>
      <c r="G13" s="5"/>
    </row>
    <row r="14" spans="1:7" x14ac:dyDescent="0.25">
      <c r="A14" s="2">
        <v>12</v>
      </c>
      <c r="B14" s="4"/>
      <c r="C14" s="1" t="str">
        <f>IFERROR(VLOOKUP($B14,'JB entry'!$A$2:$E$200,2,FALSE), "")</f>
        <v/>
      </c>
      <c r="D14" s="1" t="str">
        <f>IFERROR(VLOOKUP($B14,'JB entry'!$A$2:$E$200,3,FALSE),"")</f>
        <v/>
      </c>
      <c r="E14" s="1" t="str">
        <f>IFERROR(VLOOKUP($B14,'JB entry'!$A$2:$E$200,4,FALSE),"")</f>
        <v/>
      </c>
      <c r="F14" s="1" t="str">
        <f>IFERROR(VLOOKUP($B14,'JB entry'!$A$2:$E$200,5,FALSE),"")</f>
        <v/>
      </c>
      <c r="G14" s="5"/>
    </row>
    <row r="15" spans="1:7" x14ac:dyDescent="0.25">
      <c r="A15" s="2">
        <v>13</v>
      </c>
      <c r="B15" s="4"/>
      <c r="C15" s="1" t="str">
        <f>IFERROR(VLOOKUP($B15,'JB entry'!$A$2:$E$200,2,FALSE), "")</f>
        <v/>
      </c>
      <c r="D15" s="1" t="str">
        <f>IFERROR(VLOOKUP($B15,'JB entry'!$A$2:$E$200,3,FALSE),"")</f>
        <v/>
      </c>
      <c r="E15" s="1" t="str">
        <f>IFERROR(VLOOKUP($B15,'JB entry'!$A$2:$E$200,4,FALSE),"")</f>
        <v/>
      </c>
      <c r="F15" s="1" t="str">
        <f>IFERROR(VLOOKUP($B15,'JB entry'!$A$2:$E$200,5,FALSE),"")</f>
        <v/>
      </c>
      <c r="G15" s="5"/>
    </row>
    <row r="16" spans="1:7" x14ac:dyDescent="0.25">
      <c r="A16" s="2">
        <v>14</v>
      </c>
      <c r="B16" s="4"/>
      <c r="C16" s="1" t="str">
        <f>IFERROR(VLOOKUP($B16,'JB entry'!$A$2:$E$200,2,FALSE), "")</f>
        <v/>
      </c>
      <c r="D16" s="1" t="str">
        <f>IFERROR(VLOOKUP($B16,'JB entry'!$A$2:$E$200,3,FALSE),"")</f>
        <v/>
      </c>
      <c r="E16" s="1" t="str">
        <f>IFERROR(VLOOKUP($B16,'JB entry'!$A$2:$E$200,4,FALSE),"")</f>
        <v/>
      </c>
      <c r="F16" s="1" t="str">
        <f>IFERROR(VLOOKUP($B16,'JB entry'!$A$2:$E$200,5,FALSE),"")</f>
        <v/>
      </c>
      <c r="G16" s="5"/>
    </row>
    <row r="17" spans="1:7" x14ac:dyDescent="0.25">
      <c r="A17" s="2">
        <v>15</v>
      </c>
      <c r="B17" s="4"/>
      <c r="C17" s="1" t="str">
        <f>IFERROR(VLOOKUP($B17,'JB entry'!$A$2:$E$200,2,FALSE), "")</f>
        <v/>
      </c>
      <c r="D17" s="1" t="str">
        <f>IFERROR(VLOOKUP($B17,'JB entry'!$A$2:$E$200,3,FALSE),"")</f>
        <v/>
      </c>
      <c r="E17" s="1" t="str">
        <f>IFERROR(VLOOKUP($B17,'JB entry'!$A$2:$E$200,4,FALSE),"")</f>
        <v/>
      </c>
      <c r="F17" s="1" t="str">
        <f>IFERROR(VLOOKUP($B17,'JB entry'!$A$2:$E$200,5,FALSE),"")</f>
        <v/>
      </c>
      <c r="G17" s="5"/>
    </row>
    <row r="18" spans="1:7" x14ac:dyDescent="0.25">
      <c r="A18" s="3">
        <v>16</v>
      </c>
      <c r="B18" s="4"/>
      <c r="C18" s="1" t="str">
        <f>IFERROR(VLOOKUP($B18,'JB entry'!$A$2:$E$200,2,FALSE), "")</f>
        <v/>
      </c>
      <c r="D18" s="1" t="str">
        <f>IFERROR(VLOOKUP($B18,'JB entry'!$A$2:$E$200,3,FALSE),"")</f>
        <v/>
      </c>
      <c r="E18" s="1" t="str">
        <f>IFERROR(VLOOKUP($B18,'JB entry'!$A$2:$E$200,4,FALSE),"")</f>
        <v/>
      </c>
      <c r="F18" s="1" t="str">
        <f>IFERROR(VLOOKUP($B18,'JB entry'!$A$2:$E$200,5,FALSE),"")</f>
        <v/>
      </c>
      <c r="G18" s="5"/>
    </row>
    <row r="19" spans="1:7" x14ac:dyDescent="0.25">
      <c r="A19" s="3">
        <v>17</v>
      </c>
      <c r="B19" s="4"/>
      <c r="C19" s="1" t="str">
        <f>IFERROR(VLOOKUP($B19,'JB entry'!$A$2:$E$200,2,FALSE), "")</f>
        <v/>
      </c>
      <c r="D19" s="1" t="str">
        <f>IFERROR(VLOOKUP($B19,'JB entry'!$A$2:$E$200,3,FALSE),"")</f>
        <v/>
      </c>
      <c r="E19" s="1" t="str">
        <f>IFERROR(VLOOKUP($B19,'JB entry'!$A$2:$E$200,4,FALSE),"")</f>
        <v/>
      </c>
      <c r="F19" s="1" t="str">
        <f>IFERROR(VLOOKUP($B19,'JB entry'!$A$2:$E$200,5,FALSE),"")</f>
        <v/>
      </c>
      <c r="G19" s="5"/>
    </row>
    <row r="20" spans="1:7" x14ac:dyDescent="0.25">
      <c r="A20" s="3">
        <v>18</v>
      </c>
      <c r="B20" s="4"/>
      <c r="C20" s="1" t="str">
        <f>IFERROR(VLOOKUP($B20,'JB entry'!$A$2:$E$200,2,FALSE), "")</f>
        <v/>
      </c>
      <c r="D20" s="1" t="str">
        <f>IFERROR(VLOOKUP($B20,'JB entry'!$A$2:$E$200,3,FALSE),"")</f>
        <v/>
      </c>
      <c r="E20" s="1" t="str">
        <f>IFERROR(VLOOKUP($B20,'JB entry'!$A$2:$E$200,4,FALSE),"")</f>
        <v/>
      </c>
      <c r="F20" s="1" t="str">
        <f>IFERROR(VLOOKUP($B20,'JB entry'!$A$2:$E$200,5,FALSE),"")</f>
        <v/>
      </c>
      <c r="G20" s="5"/>
    </row>
    <row r="21" spans="1:7" x14ac:dyDescent="0.25">
      <c r="A21" s="3">
        <v>19</v>
      </c>
      <c r="B21" s="4"/>
      <c r="C21" s="1" t="str">
        <f>IFERROR(VLOOKUP($B21,'JB entry'!$A$2:$E$200,2,FALSE), "")</f>
        <v/>
      </c>
      <c r="D21" s="1" t="str">
        <f>IFERROR(VLOOKUP($B21,'JB entry'!$A$2:$E$200,3,FALSE),"")</f>
        <v/>
      </c>
      <c r="E21" s="1" t="str">
        <f>IFERROR(VLOOKUP($B21,'JB entry'!$A$2:$E$200,4,FALSE),"")</f>
        <v/>
      </c>
      <c r="F21" s="1" t="str">
        <f>IFERROR(VLOOKUP($B21,'JB entry'!$A$2:$E$200,5,FALSE),"")</f>
        <v/>
      </c>
      <c r="G21" s="5"/>
    </row>
    <row r="22" spans="1:7" x14ac:dyDescent="0.25">
      <c r="A22" s="3">
        <v>20</v>
      </c>
      <c r="B22" s="4"/>
      <c r="C22" s="1" t="str">
        <f>IFERROR(VLOOKUP($B22,'JB entry'!$A$2:$E$200,2,FALSE), "")</f>
        <v/>
      </c>
      <c r="D22" s="1" t="str">
        <f>IFERROR(VLOOKUP($B22,'JB entry'!$A$2:$E$200,3,FALSE),"")</f>
        <v/>
      </c>
      <c r="E22" s="1" t="str">
        <f>IFERROR(VLOOKUP($B22,'JB entry'!$A$2:$E$200,4,FALSE),"")</f>
        <v/>
      </c>
      <c r="F22" s="1" t="str">
        <f>IFERROR(VLOOKUP($B22,'JB entry'!$A$2:$E$200,5,FALSE),"")</f>
        <v/>
      </c>
      <c r="G22" s="5"/>
    </row>
  </sheetData>
  <sheetProtection password="EAB1" sheet="1" objects="1" scenarios="1"/>
  <mergeCells count="1">
    <mergeCell ref="A1:G1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2"/>
  <sheetViews>
    <sheetView workbookViewId="0">
      <selection activeCell="L112" sqref="L112"/>
    </sheetView>
  </sheetViews>
  <sheetFormatPr defaultRowHeight="15" x14ac:dyDescent="0.25"/>
  <cols>
    <col min="3" max="3" width="27.85546875" customWidth="1"/>
    <col min="4" max="4" width="24.85546875" customWidth="1"/>
  </cols>
  <sheetData>
    <row r="1" spans="1:7" x14ac:dyDescent="0.25">
      <c r="A1" s="49" t="s">
        <v>8</v>
      </c>
      <c r="B1" s="50"/>
      <c r="C1" s="50"/>
      <c r="D1" s="50"/>
      <c r="E1" s="50"/>
      <c r="F1" s="50"/>
      <c r="G1" s="51"/>
    </row>
    <row r="2" spans="1:7" x14ac:dyDescent="0.25">
      <c r="A2" s="9" t="s">
        <v>9</v>
      </c>
      <c r="B2" s="9" t="s">
        <v>5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6</v>
      </c>
    </row>
    <row r="3" spans="1:7" x14ac:dyDescent="0.25">
      <c r="A3" s="2">
        <v>1</v>
      </c>
      <c r="B3" s="4" t="s">
        <v>7</v>
      </c>
      <c r="C3" s="1" t="str">
        <f>IFERROR(VLOOKUP($B3,'JB entry'!$A$2:$E$200,2,FALSE), "")</f>
        <v/>
      </c>
      <c r="D3" s="1" t="str">
        <f>IFERROR(VLOOKUP($B3,'JB entry'!$A$2:$E$200,3,FALSE),"")</f>
        <v/>
      </c>
      <c r="E3" s="1" t="str">
        <f>IFERROR(VLOOKUP($B3,'JB entry'!$A$2:$E$200,4,FALSE),"")</f>
        <v/>
      </c>
      <c r="F3" s="1" t="str">
        <f>IFERROR(VLOOKUP($B3,'JB entry'!$A$2:$E$200,5,FALSE),"")</f>
        <v/>
      </c>
      <c r="G3" s="6" t="s">
        <v>7</v>
      </c>
    </row>
    <row r="4" spans="1:7" x14ac:dyDescent="0.25">
      <c r="A4" s="2">
        <v>2</v>
      </c>
      <c r="B4" s="4" t="s">
        <v>7</v>
      </c>
      <c r="C4" s="1" t="str">
        <f>IFERROR(VLOOKUP($B4,'JB entry'!$A$2:$E$200,2,FALSE), "")</f>
        <v/>
      </c>
      <c r="D4" s="1" t="str">
        <f>IFERROR(VLOOKUP($B4,'JB entry'!$A$2:$E$200,3,FALSE),"")</f>
        <v/>
      </c>
      <c r="E4" s="1" t="str">
        <f>IFERROR(VLOOKUP($B4,'JB entry'!$A$2:$E$200,4,FALSE),"")</f>
        <v/>
      </c>
      <c r="F4" s="1" t="str">
        <f>IFERROR(VLOOKUP($B4,'JB entry'!$A$2:$E$200,5,FALSE),"")</f>
        <v/>
      </c>
      <c r="G4" s="6" t="s">
        <v>7</v>
      </c>
    </row>
    <row r="5" spans="1:7" x14ac:dyDescent="0.25">
      <c r="A5" s="2">
        <v>3</v>
      </c>
      <c r="B5" s="4" t="s">
        <v>7</v>
      </c>
      <c r="C5" s="1" t="str">
        <f>IFERROR(VLOOKUP($B5,'JB entry'!$A$2:$E$200,2,FALSE), "")</f>
        <v/>
      </c>
      <c r="D5" s="1" t="str">
        <f>IFERROR(VLOOKUP($B5,'JB entry'!$A$2:$E$200,3,FALSE),"")</f>
        <v/>
      </c>
      <c r="E5" s="1" t="str">
        <f>IFERROR(VLOOKUP($B5,'JB entry'!$A$2:$E$200,4,FALSE),"")</f>
        <v/>
      </c>
      <c r="F5" s="1" t="str">
        <f>IFERROR(VLOOKUP($B5,'JB entry'!$A$2:$E$200,5,FALSE),"")</f>
        <v/>
      </c>
      <c r="G5" s="6" t="s">
        <v>7</v>
      </c>
    </row>
    <row r="6" spans="1:7" x14ac:dyDescent="0.25">
      <c r="A6" s="2">
        <v>4</v>
      </c>
      <c r="B6" s="4" t="s">
        <v>7</v>
      </c>
      <c r="C6" s="1" t="str">
        <f>IFERROR(VLOOKUP($B6,'JB entry'!$A$2:$E$200,2,FALSE), "")</f>
        <v/>
      </c>
      <c r="D6" s="1" t="str">
        <f>IFERROR(VLOOKUP($B6,'JB entry'!$A$2:$E$200,3,FALSE),"")</f>
        <v/>
      </c>
      <c r="E6" s="1" t="str">
        <f>IFERROR(VLOOKUP($B6,'JB entry'!$A$2:$E$200,4,FALSE),"")</f>
        <v/>
      </c>
      <c r="F6" s="1" t="str">
        <f>IFERROR(VLOOKUP($B6,'JB entry'!$A$2:$E$200,5,FALSE),"")</f>
        <v/>
      </c>
      <c r="G6" s="6"/>
    </row>
    <row r="7" spans="1:7" x14ac:dyDescent="0.25">
      <c r="A7" s="2">
        <v>5</v>
      </c>
      <c r="B7" s="4" t="s">
        <v>7</v>
      </c>
      <c r="C7" s="1" t="str">
        <f>IFERROR(VLOOKUP($B7,'JB entry'!$A$2:$E$200,2,FALSE), "")</f>
        <v/>
      </c>
      <c r="D7" s="1" t="str">
        <f>IFERROR(VLOOKUP($B7,'JB entry'!$A$2:$E$200,3,FALSE),"")</f>
        <v/>
      </c>
      <c r="E7" s="1" t="str">
        <f>IFERROR(VLOOKUP($B7,'JB entry'!$A$2:$E$200,4,FALSE),"")</f>
        <v/>
      </c>
      <c r="F7" s="1" t="str">
        <f>IFERROR(VLOOKUP($B7,'JB entry'!$A$2:$E$200,5,FALSE),"")</f>
        <v/>
      </c>
      <c r="G7" s="6"/>
    </row>
    <row r="8" spans="1:7" x14ac:dyDescent="0.25">
      <c r="A8" s="2">
        <v>6</v>
      </c>
      <c r="B8" s="4" t="s">
        <v>7</v>
      </c>
      <c r="C8" s="1" t="str">
        <f>IFERROR(VLOOKUP($B8,'JB entry'!$A$2:$E$200,2,FALSE), "")</f>
        <v/>
      </c>
      <c r="D8" s="1" t="str">
        <f>IFERROR(VLOOKUP($B8,'JB entry'!$A$2:$E$200,3,FALSE),"")</f>
        <v/>
      </c>
      <c r="E8" s="1" t="str">
        <f>IFERROR(VLOOKUP($B8,'JB entry'!$A$2:$E$200,4,FALSE),"")</f>
        <v/>
      </c>
      <c r="F8" s="1" t="str">
        <f>IFERROR(VLOOKUP($B8,'JB entry'!$A$2:$E$200,5,FALSE),"")</f>
        <v/>
      </c>
      <c r="G8" s="6"/>
    </row>
    <row r="9" spans="1:7" x14ac:dyDescent="0.25">
      <c r="A9" s="2">
        <v>7</v>
      </c>
      <c r="B9" s="4"/>
      <c r="C9" s="1" t="str">
        <f>IFERROR(VLOOKUP($B9,'JB entry'!$A$2:$E$200,2,FALSE), "")</f>
        <v/>
      </c>
      <c r="D9" s="1" t="str">
        <f>IFERROR(VLOOKUP($B9,'JB entry'!$A$2:$E$200,3,FALSE),"")</f>
        <v/>
      </c>
      <c r="E9" s="1" t="str">
        <f>IFERROR(VLOOKUP($B9,'JB entry'!$A$2:$E$200,4,FALSE),"")</f>
        <v/>
      </c>
      <c r="F9" s="1" t="str">
        <f>IFERROR(VLOOKUP($B9,'JB entry'!$A$2:$E$200,5,FALSE),"")</f>
        <v/>
      </c>
      <c r="G9" s="6"/>
    </row>
    <row r="10" spans="1:7" x14ac:dyDescent="0.25">
      <c r="A10" s="2">
        <v>8</v>
      </c>
      <c r="B10" s="4"/>
      <c r="C10" s="1" t="str">
        <f>IFERROR(VLOOKUP($B10,'JB entry'!$A$2:$E$200,2,FALSE), "")</f>
        <v/>
      </c>
      <c r="D10" s="1" t="str">
        <f>IFERROR(VLOOKUP($B10,'JB entry'!$A$2:$E$200,3,FALSE),"")</f>
        <v/>
      </c>
      <c r="E10" s="1" t="str">
        <f>IFERROR(VLOOKUP($B10,'JB entry'!$A$2:$E$200,4,FALSE),"")</f>
        <v/>
      </c>
      <c r="F10" s="1" t="str">
        <f>IFERROR(VLOOKUP($B10,'JB entry'!$A$2:$E$200,5,FALSE),"")</f>
        <v/>
      </c>
      <c r="G10" s="6"/>
    </row>
    <row r="11" spans="1:7" x14ac:dyDescent="0.25">
      <c r="A11" s="2">
        <v>9</v>
      </c>
      <c r="B11" s="4"/>
      <c r="C11" s="1" t="str">
        <f>IFERROR(VLOOKUP($B11,'JB entry'!$A$2:$E$200,2,FALSE), "")</f>
        <v/>
      </c>
      <c r="D11" s="1" t="str">
        <f>IFERROR(VLOOKUP($B11,'JB entry'!$A$2:$E$200,3,FALSE),"")</f>
        <v/>
      </c>
      <c r="E11" s="1" t="str">
        <f>IFERROR(VLOOKUP($B11,'JB entry'!$A$2:$E$200,4,FALSE),"")</f>
        <v/>
      </c>
      <c r="F11" s="1" t="str">
        <f>IFERROR(VLOOKUP($B11,'JB entry'!$A$2:$E$200,5,FALSE),"")</f>
        <v/>
      </c>
      <c r="G11" s="6"/>
    </row>
    <row r="12" spans="1:7" x14ac:dyDescent="0.25">
      <c r="A12" s="2">
        <v>10</v>
      </c>
      <c r="B12" s="4"/>
      <c r="C12" s="1" t="str">
        <f>IFERROR(VLOOKUP($B12,'JB entry'!$A$2:$E$200,2,FALSE), "")</f>
        <v/>
      </c>
      <c r="D12" s="1" t="str">
        <f>IFERROR(VLOOKUP($B12,'JB entry'!$A$2:$E$200,3,FALSE),"")</f>
        <v/>
      </c>
      <c r="E12" s="1" t="str">
        <f>IFERROR(VLOOKUP($B12,'JB entry'!$A$2:$E$200,4,FALSE),"")</f>
        <v/>
      </c>
      <c r="F12" s="1" t="str">
        <f>IFERROR(VLOOKUP($B12,'JB entry'!$A$2:$E$200,5,FALSE),"")</f>
        <v/>
      </c>
      <c r="G12" s="6"/>
    </row>
    <row r="13" spans="1:7" x14ac:dyDescent="0.25">
      <c r="A13" s="2">
        <v>11</v>
      </c>
      <c r="B13" s="4"/>
      <c r="C13" s="1" t="str">
        <f>IFERROR(VLOOKUP($B13,'JB entry'!$A$2:$E$200,2,FALSE), "")</f>
        <v/>
      </c>
      <c r="D13" s="1" t="str">
        <f>IFERROR(VLOOKUP($B13,'JB entry'!$A$2:$E$200,3,FALSE),"")</f>
        <v/>
      </c>
      <c r="E13" s="1" t="str">
        <f>IFERROR(VLOOKUP($B13,'JB entry'!$A$2:$E$200,4,FALSE),"")</f>
        <v/>
      </c>
      <c r="F13" s="1" t="str">
        <f>IFERROR(VLOOKUP($B13,'JB entry'!$A$2:$E$200,5,FALSE),"")</f>
        <v/>
      </c>
      <c r="G13" s="6"/>
    </row>
    <row r="14" spans="1:7" x14ac:dyDescent="0.25">
      <c r="A14" s="2">
        <v>12</v>
      </c>
      <c r="B14" s="4"/>
      <c r="C14" s="1" t="str">
        <f>IFERROR(VLOOKUP($B14,'JB entry'!$A$2:$E$200,2,FALSE), "")</f>
        <v/>
      </c>
      <c r="D14" s="1" t="str">
        <f>IFERROR(VLOOKUP($B14,'JB entry'!$A$2:$E$200,3,FALSE),"")</f>
        <v/>
      </c>
      <c r="E14" s="1" t="str">
        <f>IFERROR(VLOOKUP($B14,'JB entry'!$A$2:$E$200,4,FALSE),"")</f>
        <v/>
      </c>
      <c r="F14" s="1" t="str">
        <f>IFERROR(VLOOKUP($B14,'JB entry'!$A$2:$E$200,5,FALSE),"")</f>
        <v/>
      </c>
      <c r="G14" s="6"/>
    </row>
    <row r="15" spans="1:7" x14ac:dyDescent="0.25">
      <c r="A15" s="2">
        <v>13</v>
      </c>
      <c r="B15" s="4"/>
      <c r="C15" s="1" t="str">
        <f>IFERROR(VLOOKUP($B15,'JB entry'!$A$2:$E$200,2,FALSE), "")</f>
        <v/>
      </c>
      <c r="D15" s="1" t="str">
        <f>IFERROR(VLOOKUP($B15,'JB entry'!$A$2:$E$200,3,FALSE),"")</f>
        <v/>
      </c>
      <c r="E15" s="1" t="str">
        <f>IFERROR(VLOOKUP($B15,'JB entry'!$A$2:$E$200,4,FALSE),"")</f>
        <v/>
      </c>
      <c r="F15" s="1" t="str">
        <f>IFERROR(VLOOKUP($B15,'JB entry'!$A$2:$E$200,5,FALSE),"")</f>
        <v/>
      </c>
      <c r="G15" s="6"/>
    </row>
    <row r="16" spans="1:7" x14ac:dyDescent="0.25">
      <c r="A16" s="2">
        <v>14</v>
      </c>
      <c r="B16" s="4"/>
      <c r="C16" s="1" t="str">
        <f>IFERROR(VLOOKUP($B16,'JB entry'!$A$2:$E$200,2,FALSE), "")</f>
        <v/>
      </c>
      <c r="D16" s="1" t="str">
        <f>IFERROR(VLOOKUP($B16,'JB entry'!$A$2:$E$200,3,FALSE),"")</f>
        <v/>
      </c>
      <c r="E16" s="1" t="str">
        <f>IFERROR(VLOOKUP($B16,'JB entry'!$A$2:$E$200,4,FALSE),"")</f>
        <v/>
      </c>
      <c r="F16" s="1" t="str">
        <f>IFERROR(VLOOKUP($B16,'JB entry'!$A$2:$E$200,5,FALSE),"")</f>
        <v/>
      </c>
      <c r="G16" s="6"/>
    </row>
    <row r="17" spans="1:7" x14ac:dyDescent="0.25">
      <c r="A17" s="2">
        <v>15</v>
      </c>
      <c r="B17" s="4"/>
      <c r="C17" s="1" t="str">
        <f>IFERROR(VLOOKUP($B17,'JB entry'!$A$2:$E$200,2,FALSE), "")</f>
        <v/>
      </c>
      <c r="D17" s="1" t="str">
        <f>IFERROR(VLOOKUP($B17,'JB entry'!$A$2:$E$200,3,FALSE),"")</f>
        <v/>
      </c>
      <c r="E17" s="1" t="str">
        <f>IFERROR(VLOOKUP($B17,'JB entry'!$A$2:$E$200,4,FALSE),"")</f>
        <v/>
      </c>
      <c r="F17" s="1" t="str">
        <f>IFERROR(VLOOKUP($B17,'JB entry'!$A$2:$E$200,5,FALSE),"")</f>
        <v/>
      </c>
      <c r="G17" s="6"/>
    </row>
    <row r="18" spans="1:7" x14ac:dyDescent="0.25">
      <c r="A18" s="3">
        <v>16</v>
      </c>
      <c r="B18" s="4"/>
      <c r="C18" s="1" t="str">
        <f>IFERROR(VLOOKUP($B18,'JB entry'!$A$2:$E$200,2,FALSE), "")</f>
        <v/>
      </c>
      <c r="D18" s="1" t="str">
        <f>IFERROR(VLOOKUP($B18,'JB entry'!$A$2:$E$200,3,FALSE),"")</f>
        <v/>
      </c>
      <c r="E18" s="1" t="str">
        <f>IFERROR(VLOOKUP($B18,'JB entry'!$A$2:$E$200,4,FALSE),"")</f>
        <v/>
      </c>
      <c r="F18" s="1" t="str">
        <f>IFERROR(VLOOKUP($B18,'JB entry'!$A$2:$E$200,5,FALSE),"")</f>
        <v/>
      </c>
      <c r="G18" s="6"/>
    </row>
    <row r="19" spans="1:7" x14ac:dyDescent="0.25">
      <c r="A19" s="3">
        <v>17</v>
      </c>
      <c r="B19" s="4"/>
      <c r="C19" s="1" t="str">
        <f>IFERROR(VLOOKUP($B19,'JB entry'!$A$2:$E$200,2,FALSE), "")</f>
        <v/>
      </c>
      <c r="D19" s="1" t="str">
        <f>IFERROR(VLOOKUP($B19,'JB entry'!$A$2:$E$200,3,FALSE),"")</f>
        <v/>
      </c>
      <c r="E19" s="1" t="str">
        <f>IFERROR(VLOOKUP($B19,'JB entry'!$A$2:$E$200,4,FALSE),"")</f>
        <v/>
      </c>
      <c r="F19" s="1" t="str">
        <f>IFERROR(VLOOKUP($B19,'JB entry'!$A$2:$E$200,5,FALSE),"")</f>
        <v/>
      </c>
      <c r="G19" s="6"/>
    </row>
    <row r="20" spans="1:7" x14ac:dyDescent="0.25">
      <c r="A20" s="3">
        <v>18</v>
      </c>
      <c r="B20" s="4"/>
      <c r="C20" s="1" t="str">
        <f>IFERROR(VLOOKUP($B20,'JB entry'!$A$2:$E$200,2,FALSE), "")</f>
        <v/>
      </c>
      <c r="D20" s="1" t="str">
        <f>IFERROR(VLOOKUP($B20,'JB entry'!$A$2:$E$200,3,FALSE),"")</f>
        <v/>
      </c>
      <c r="E20" s="1" t="str">
        <f>IFERROR(VLOOKUP($B20,'JB entry'!$A$2:$E$200,4,FALSE),"")</f>
        <v/>
      </c>
      <c r="F20" s="1" t="str">
        <f>IFERROR(VLOOKUP($B20,'JB entry'!$A$2:$E$200,5,FALSE),"")</f>
        <v/>
      </c>
      <c r="G20" s="6"/>
    </row>
    <row r="21" spans="1:7" x14ac:dyDescent="0.25">
      <c r="A21" s="3">
        <v>19</v>
      </c>
      <c r="B21" s="4"/>
      <c r="C21" s="1" t="str">
        <f>IFERROR(VLOOKUP($B21,'JB entry'!$A$2:$E$200,2,FALSE), "")</f>
        <v/>
      </c>
      <c r="D21" s="1" t="str">
        <f>IFERROR(VLOOKUP($B21,'JB entry'!$A$2:$E$200,3,FALSE),"")</f>
        <v/>
      </c>
      <c r="E21" s="1" t="str">
        <f>IFERROR(VLOOKUP($B21,'JB entry'!$A$2:$E$200,4,FALSE),"")</f>
        <v/>
      </c>
      <c r="F21" s="1" t="str">
        <f>IFERROR(VLOOKUP($B21,'JB entry'!$A$2:$E$200,5,FALSE),"")</f>
        <v/>
      </c>
      <c r="G21" s="6"/>
    </row>
    <row r="22" spans="1:7" x14ac:dyDescent="0.25">
      <c r="A22" s="3">
        <v>20</v>
      </c>
      <c r="B22" s="4"/>
      <c r="C22" s="1" t="str">
        <f>IFERROR(VLOOKUP($B22,'JB entry'!$A$2:$E$200,2,FALSE), "")</f>
        <v/>
      </c>
      <c r="D22" s="1" t="str">
        <f>IFERROR(VLOOKUP($B22,'JB entry'!$A$2:$E$200,3,FALSE),"")</f>
        <v/>
      </c>
      <c r="E22" s="1" t="str">
        <f>IFERROR(VLOOKUP($B22,'JB entry'!$A$2:$E$200,4,FALSE),"")</f>
        <v/>
      </c>
      <c r="F22" s="1" t="str">
        <f>IFERROR(VLOOKUP($B22,'JB entry'!$A$2:$E$200,5,FALSE),"")</f>
        <v/>
      </c>
      <c r="G22" s="6"/>
    </row>
  </sheetData>
  <sheetProtection password="EAB1" sheet="1" objects="1" scenarios="1"/>
  <mergeCells count="1">
    <mergeCell ref="A1:G1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44"/>
  <sheetViews>
    <sheetView topLeftCell="A43" workbookViewId="0">
      <selection activeCell="E55" sqref="E55"/>
    </sheetView>
  </sheetViews>
  <sheetFormatPr defaultColWidth="9.140625" defaultRowHeight="15.75" x14ac:dyDescent="0.25"/>
  <cols>
    <col min="1" max="1" width="13.28515625" style="8" bestFit="1" customWidth="1"/>
    <col min="2" max="2" width="24.42578125" style="20" customWidth="1"/>
    <col min="3" max="3" width="15.855468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0.85546875" style="26" customWidth="1"/>
    <col min="8" max="8" width="14.425781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s="14" customFormat="1" x14ac:dyDescent="0.25">
      <c r="A1" s="13" t="s">
        <v>0</v>
      </c>
      <c r="B1" s="19" t="s">
        <v>27</v>
      </c>
      <c r="C1" s="12" t="s">
        <v>10</v>
      </c>
      <c r="D1" s="10"/>
      <c r="E1" s="10"/>
    </row>
    <row r="2" spans="1:5" x14ac:dyDescent="0.25">
      <c r="A2" s="7">
        <v>1</v>
      </c>
      <c r="B2" s="34" t="s">
        <v>176</v>
      </c>
      <c r="C2" s="25" t="s">
        <v>18</v>
      </c>
    </row>
    <row r="3" spans="1:5" x14ac:dyDescent="0.25">
      <c r="A3" s="7">
        <v>2</v>
      </c>
      <c r="B3" s="34" t="s">
        <v>177</v>
      </c>
      <c r="C3" s="25" t="s">
        <v>18</v>
      </c>
    </row>
    <row r="4" spans="1:5" x14ac:dyDescent="0.25">
      <c r="A4" s="7">
        <v>3</v>
      </c>
      <c r="B4" s="34" t="s">
        <v>178</v>
      </c>
      <c r="C4" s="25" t="s">
        <v>18</v>
      </c>
    </row>
    <row r="5" spans="1:5" x14ac:dyDescent="0.25">
      <c r="A5" s="7">
        <v>4</v>
      </c>
      <c r="B5" s="34" t="s">
        <v>179</v>
      </c>
      <c r="C5" s="25" t="s">
        <v>18</v>
      </c>
    </row>
    <row r="6" spans="1:5" x14ac:dyDescent="0.25">
      <c r="A6" s="7">
        <v>5</v>
      </c>
      <c r="B6" s="34" t="s">
        <v>180</v>
      </c>
      <c r="C6" s="25" t="s">
        <v>18</v>
      </c>
    </row>
    <row r="7" spans="1:5" x14ac:dyDescent="0.25">
      <c r="A7" s="7">
        <v>6</v>
      </c>
      <c r="B7" s="34" t="s">
        <v>181</v>
      </c>
      <c r="C7" s="25" t="s">
        <v>18</v>
      </c>
    </row>
    <row r="8" spans="1:5" x14ac:dyDescent="0.25">
      <c r="A8" s="7">
        <v>7</v>
      </c>
      <c r="B8" s="34" t="s">
        <v>182</v>
      </c>
      <c r="C8" s="25" t="s">
        <v>18</v>
      </c>
    </row>
    <row r="9" spans="1:5" x14ac:dyDescent="0.25">
      <c r="A9" s="7">
        <v>8</v>
      </c>
      <c r="B9" s="34" t="s">
        <v>183</v>
      </c>
      <c r="C9" s="25" t="s">
        <v>18</v>
      </c>
    </row>
    <row r="10" spans="1:5" x14ac:dyDescent="0.25">
      <c r="A10" s="7">
        <v>9</v>
      </c>
      <c r="B10" s="34" t="s">
        <v>184</v>
      </c>
      <c r="C10" s="25" t="s">
        <v>18</v>
      </c>
    </row>
    <row r="11" spans="1:5" x14ac:dyDescent="0.25">
      <c r="A11" s="7">
        <v>10</v>
      </c>
      <c r="B11" s="34" t="s">
        <v>185</v>
      </c>
      <c r="C11" s="25" t="s">
        <v>18</v>
      </c>
    </row>
    <row r="12" spans="1:5" x14ac:dyDescent="0.25">
      <c r="A12" s="7">
        <v>11</v>
      </c>
      <c r="B12" s="34" t="s">
        <v>186</v>
      </c>
      <c r="C12" s="25" t="s">
        <v>18</v>
      </c>
    </row>
    <row r="13" spans="1:5" x14ac:dyDescent="0.25">
      <c r="A13" s="7">
        <v>12</v>
      </c>
      <c r="B13" s="34" t="s">
        <v>187</v>
      </c>
      <c r="C13" s="25" t="s">
        <v>18</v>
      </c>
    </row>
    <row r="14" spans="1:5" x14ac:dyDescent="0.25">
      <c r="A14" s="7">
        <v>13</v>
      </c>
      <c r="B14" s="26" t="s">
        <v>306</v>
      </c>
      <c r="C14" s="25" t="s">
        <v>19</v>
      </c>
    </row>
    <row r="15" spans="1:5" x14ac:dyDescent="0.25">
      <c r="A15" s="7">
        <v>14</v>
      </c>
      <c r="B15" s="26" t="s">
        <v>307</v>
      </c>
      <c r="C15" s="25" t="s">
        <v>19</v>
      </c>
    </row>
    <row r="16" spans="1:5" x14ac:dyDescent="0.25">
      <c r="A16" s="7">
        <v>15</v>
      </c>
      <c r="B16" s="26" t="s">
        <v>308</v>
      </c>
      <c r="C16" s="25" t="s">
        <v>19</v>
      </c>
    </row>
    <row r="17" spans="1:7" x14ac:dyDescent="0.25">
      <c r="A17" s="7">
        <v>16</v>
      </c>
      <c r="B17" s="26" t="s">
        <v>309</v>
      </c>
      <c r="C17" s="25" t="s">
        <v>19</v>
      </c>
    </row>
    <row r="18" spans="1:7" x14ac:dyDescent="0.25">
      <c r="A18" s="7">
        <v>17</v>
      </c>
      <c r="B18" s="26" t="s">
        <v>310</v>
      </c>
      <c r="C18" s="25" t="s">
        <v>19</v>
      </c>
    </row>
    <row r="19" spans="1:7" x14ac:dyDescent="0.25">
      <c r="A19" s="7">
        <v>18</v>
      </c>
      <c r="B19" s="26" t="s">
        <v>311</v>
      </c>
      <c r="C19" s="25" t="s">
        <v>19</v>
      </c>
    </row>
    <row r="20" spans="1:7" x14ac:dyDescent="0.25">
      <c r="A20" s="7">
        <v>19</v>
      </c>
      <c r="B20" s="26" t="s">
        <v>312</v>
      </c>
      <c r="C20" s="25" t="s">
        <v>19</v>
      </c>
    </row>
    <row r="21" spans="1:7" x14ac:dyDescent="0.25">
      <c r="A21" s="7">
        <v>20</v>
      </c>
      <c r="B21" s="26" t="s">
        <v>313</v>
      </c>
      <c r="C21" s="25" t="s">
        <v>19</v>
      </c>
    </row>
    <row r="22" spans="1:7" x14ac:dyDescent="0.25">
      <c r="A22" s="7">
        <v>21</v>
      </c>
      <c r="B22" s="26" t="s">
        <v>314</v>
      </c>
      <c r="C22" s="25" t="s">
        <v>19</v>
      </c>
    </row>
    <row r="23" spans="1:7" x14ac:dyDescent="0.25">
      <c r="A23" s="7">
        <v>22</v>
      </c>
      <c r="B23" s="26" t="s">
        <v>315</v>
      </c>
      <c r="C23" s="25" t="s">
        <v>19</v>
      </c>
    </row>
    <row r="24" spans="1:7" x14ac:dyDescent="0.25">
      <c r="A24" s="7">
        <v>23</v>
      </c>
      <c r="B24" s="26" t="s">
        <v>316</v>
      </c>
      <c r="C24" s="25" t="s">
        <v>19</v>
      </c>
    </row>
    <row r="25" spans="1:7" x14ac:dyDescent="0.25">
      <c r="A25" s="7">
        <v>24</v>
      </c>
      <c r="B25" s="26" t="s">
        <v>317</v>
      </c>
      <c r="C25" s="25" t="s">
        <v>19</v>
      </c>
    </row>
    <row r="26" spans="1:7" x14ac:dyDescent="0.25">
      <c r="A26" s="7">
        <v>25</v>
      </c>
      <c r="B26" s="24" t="s">
        <v>105</v>
      </c>
      <c r="C26" s="25" t="s">
        <v>30</v>
      </c>
      <c r="G26" s="14"/>
    </row>
    <row r="27" spans="1:7" x14ac:dyDescent="0.25">
      <c r="A27" s="7">
        <v>26</v>
      </c>
      <c r="B27" s="24" t="s">
        <v>106</v>
      </c>
      <c r="C27" s="25" t="s">
        <v>30</v>
      </c>
      <c r="G27" s="14"/>
    </row>
    <row r="28" spans="1:7" x14ac:dyDescent="0.25">
      <c r="A28" s="7">
        <v>27</v>
      </c>
      <c r="B28" s="24" t="s">
        <v>107</v>
      </c>
      <c r="C28" s="25" t="s">
        <v>30</v>
      </c>
      <c r="G28" s="14"/>
    </row>
    <row r="29" spans="1:7" x14ac:dyDescent="0.25">
      <c r="A29" s="7">
        <v>28</v>
      </c>
      <c r="B29" s="24" t="s">
        <v>108</v>
      </c>
      <c r="C29" s="25" t="s">
        <v>30</v>
      </c>
      <c r="G29" s="14"/>
    </row>
    <row r="30" spans="1:7" x14ac:dyDescent="0.25">
      <c r="A30" s="7">
        <v>29</v>
      </c>
      <c r="B30" s="24" t="s">
        <v>109</v>
      </c>
      <c r="C30" s="25" t="s">
        <v>30</v>
      </c>
      <c r="G30" s="14"/>
    </row>
    <row r="31" spans="1:7" x14ac:dyDescent="0.25">
      <c r="A31" s="7">
        <v>30</v>
      </c>
      <c r="B31" s="24" t="s">
        <v>110</v>
      </c>
      <c r="C31" s="25" t="s">
        <v>30</v>
      </c>
      <c r="G31" s="14"/>
    </row>
    <row r="32" spans="1:7" x14ac:dyDescent="0.25">
      <c r="A32" s="7">
        <v>31</v>
      </c>
      <c r="B32" s="24" t="s">
        <v>111</v>
      </c>
      <c r="C32" s="25" t="s">
        <v>30</v>
      </c>
      <c r="G32" s="14"/>
    </row>
    <row r="33" spans="1:7" x14ac:dyDescent="0.25">
      <c r="A33" s="7">
        <v>32</v>
      </c>
      <c r="B33" s="24" t="s">
        <v>112</v>
      </c>
      <c r="C33" s="25" t="s">
        <v>30</v>
      </c>
      <c r="G33" s="14"/>
    </row>
    <row r="34" spans="1:7" x14ac:dyDescent="0.25">
      <c r="A34" s="7">
        <v>33</v>
      </c>
      <c r="B34" s="24" t="s">
        <v>113</v>
      </c>
      <c r="C34" s="25" t="s">
        <v>30</v>
      </c>
      <c r="G34" s="14"/>
    </row>
    <row r="35" spans="1:7" x14ac:dyDescent="0.25">
      <c r="A35" s="7">
        <v>34</v>
      </c>
      <c r="B35" s="24" t="s">
        <v>114</v>
      </c>
      <c r="C35" s="25" t="s">
        <v>30</v>
      </c>
      <c r="G35" s="14"/>
    </row>
    <row r="36" spans="1:7" x14ac:dyDescent="0.25">
      <c r="A36" s="7">
        <v>35</v>
      </c>
      <c r="B36" s="24" t="s">
        <v>115</v>
      </c>
      <c r="C36" s="25" t="s">
        <v>30</v>
      </c>
      <c r="G36" s="14"/>
    </row>
    <row r="37" spans="1:7" x14ac:dyDescent="0.25">
      <c r="A37" s="7">
        <v>36</v>
      </c>
      <c r="B37" s="24" t="s">
        <v>116</v>
      </c>
      <c r="C37" s="25" t="s">
        <v>30</v>
      </c>
    </row>
    <row r="38" spans="1:7" x14ac:dyDescent="0.25">
      <c r="A38" s="7">
        <v>37</v>
      </c>
      <c r="B38" s="24" t="s">
        <v>70</v>
      </c>
      <c r="C38" s="25" t="s">
        <v>21</v>
      </c>
    </row>
    <row r="39" spans="1:7" x14ac:dyDescent="0.25">
      <c r="A39" s="7">
        <v>38</v>
      </c>
      <c r="B39" s="24" t="s">
        <v>71</v>
      </c>
      <c r="C39" s="25" t="s">
        <v>21</v>
      </c>
    </row>
    <row r="40" spans="1:7" x14ac:dyDescent="0.25">
      <c r="A40" s="7">
        <v>39</v>
      </c>
      <c r="B40" s="24" t="s">
        <v>72</v>
      </c>
      <c r="C40" s="25" t="s">
        <v>21</v>
      </c>
    </row>
    <row r="41" spans="1:7" x14ac:dyDescent="0.25">
      <c r="A41" s="7">
        <v>40</v>
      </c>
      <c r="B41" s="24" t="s">
        <v>73</v>
      </c>
      <c r="C41" s="25" t="s">
        <v>21</v>
      </c>
    </row>
    <row r="42" spans="1:7" x14ac:dyDescent="0.25">
      <c r="A42" s="7">
        <v>41</v>
      </c>
      <c r="B42" s="24" t="s">
        <v>74</v>
      </c>
      <c r="C42" s="25" t="s">
        <v>21</v>
      </c>
    </row>
    <row r="43" spans="1:7" x14ac:dyDescent="0.25">
      <c r="A43" s="7">
        <v>42</v>
      </c>
      <c r="B43" s="24" t="s">
        <v>75</v>
      </c>
      <c r="C43" s="25" t="s">
        <v>21</v>
      </c>
    </row>
    <row r="44" spans="1:7" x14ac:dyDescent="0.25">
      <c r="A44" s="7">
        <v>43</v>
      </c>
      <c r="B44" s="24" t="s">
        <v>76</v>
      </c>
      <c r="C44" s="25" t="s">
        <v>21</v>
      </c>
    </row>
    <row r="45" spans="1:7" x14ac:dyDescent="0.25">
      <c r="A45" s="7">
        <v>44</v>
      </c>
      <c r="B45" s="24" t="s">
        <v>77</v>
      </c>
      <c r="C45" s="25" t="s">
        <v>21</v>
      </c>
    </row>
    <row r="46" spans="1:7" x14ac:dyDescent="0.25">
      <c r="A46" s="7">
        <v>45</v>
      </c>
      <c r="B46" s="24" t="s">
        <v>78</v>
      </c>
      <c r="C46" s="25" t="s">
        <v>21</v>
      </c>
    </row>
    <row r="47" spans="1:7" x14ac:dyDescent="0.25">
      <c r="A47" s="7">
        <v>46</v>
      </c>
      <c r="B47" s="24" t="s">
        <v>79</v>
      </c>
      <c r="C47" s="25" t="s">
        <v>21</v>
      </c>
    </row>
    <row r="48" spans="1:7" x14ac:dyDescent="0.25">
      <c r="A48" s="7">
        <v>47</v>
      </c>
      <c r="C48" s="25" t="s">
        <v>21</v>
      </c>
    </row>
    <row r="49" spans="1:3" x14ac:dyDescent="0.25">
      <c r="A49" s="7">
        <v>48</v>
      </c>
      <c r="C49" s="25" t="s">
        <v>21</v>
      </c>
    </row>
    <row r="50" spans="1:3" x14ac:dyDescent="0.25">
      <c r="A50" s="7">
        <v>87</v>
      </c>
      <c r="B50" s="34" t="s">
        <v>188</v>
      </c>
      <c r="C50" s="25" t="s">
        <v>18</v>
      </c>
    </row>
    <row r="51" spans="1:3" x14ac:dyDescent="0.25">
      <c r="A51" s="7">
        <v>88</v>
      </c>
      <c r="B51" s="34" t="s">
        <v>189</v>
      </c>
      <c r="C51" s="25" t="s">
        <v>18</v>
      </c>
    </row>
    <row r="52" spans="1:3" x14ac:dyDescent="0.25">
      <c r="A52" s="7">
        <v>77</v>
      </c>
      <c r="B52" s="34" t="s">
        <v>190</v>
      </c>
      <c r="C52" s="25" t="s">
        <v>18</v>
      </c>
    </row>
    <row r="53" spans="1:3" x14ac:dyDescent="0.25">
      <c r="A53" s="7">
        <v>83</v>
      </c>
      <c r="B53" s="34" t="s">
        <v>191</v>
      </c>
      <c r="C53" s="25" t="s">
        <v>18</v>
      </c>
    </row>
    <row r="54" spans="1:3" x14ac:dyDescent="0.25">
      <c r="A54" s="7">
        <v>86</v>
      </c>
      <c r="B54" s="34" t="s">
        <v>192</v>
      </c>
      <c r="C54" s="25" t="s">
        <v>18</v>
      </c>
    </row>
    <row r="55" spans="1:3" x14ac:dyDescent="0.25">
      <c r="A55" s="26">
        <v>89</v>
      </c>
      <c r="B55" s="34" t="s">
        <v>193</v>
      </c>
      <c r="C55" s="25" t="s">
        <v>18</v>
      </c>
    </row>
    <row r="56" spans="1:3" x14ac:dyDescent="0.25">
      <c r="A56" s="18">
        <v>66</v>
      </c>
      <c r="B56" s="26" t="s">
        <v>318</v>
      </c>
      <c r="C56" s="25" t="s">
        <v>19</v>
      </c>
    </row>
    <row r="57" spans="1:3" x14ac:dyDescent="0.25">
      <c r="A57" s="18">
        <v>60</v>
      </c>
      <c r="B57" s="26" t="s">
        <v>319</v>
      </c>
      <c r="C57" s="25" t="s">
        <v>19</v>
      </c>
    </row>
    <row r="58" spans="1:3" x14ac:dyDescent="0.25">
      <c r="A58" s="18">
        <v>62</v>
      </c>
      <c r="B58" s="26" t="s">
        <v>320</v>
      </c>
      <c r="C58" s="25" t="s">
        <v>19</v>
      </c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abSelected="1" topLeftCell="A31" workbookViewId="0">
      <selection activeCell="K47" sqref="K47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24" style="27" customWidth="1"/>
    <col min="4" max="4" width="7.42578125" style="27" customWidth="1"/>
    <col min="5" max="5" width="9.140625" style="42"/>
    <col min="6" max="16384" width="9.140625" style="27"/>
  </cols>
  <sheetData>
    <row r="1" spans="1:7" x14ac:dyDescent="0.25">
      <c r="C1" s="27" t="s">
        <v>15</v>
      </c>
      <c r="D1" s="27" t="s">
        <v>382</v>
      </c>
    </row>
    <row r="2" spans="1:7" x14ac:dyDescent="0.25">
      <c r="A2" s="17" t="s">
        <v>9</v>
      </c>
      <c r="B2" s="17"/>
      <c r="C2" s="32" t="s">
        <v>1</v>
      </c>
      <c r="D2" s="32" t="s">
        <v>10</v>
      </c>
      <c r="E2" s="43" t="s">
        <v>11</v>
      </c>
    </row>
    <row r="3" spans="1:7" x14ac:dyDescent="0.25">
      <c r="A3" s="16">
        <v>1</v>
      </c>
      <c r="B3" s="41">
        <v>13</v>
      </c>
      <c r="C3" s="27" t="s">
        <v>321</v>
      </c>
      <c r="D3" s="27" t="s">
        <v>19</v>
      </c>
      <c r="E3" s="30">
        <v>13.31</v>
      </c>
      <c r="G3" s="16"/>
    </row>
    <row r="4" spans="1:7" x14ac:dyDescent="0.25">
      <c r="A4" s="16">
        <v>2</v>
      </c>
      <c r="B4" s="41">
        <v>3</v>
      </c>
      <c r="C4" s="27" t="s">
        <v>196</v>
      </c>
      <c r="D4" s="27" t="s">
        <v>18</v>
      </c>
      <c r="E4" s="30">
        <v>13.43</v>
      </c>
      <c r="G4" s="16"/>
    </row>
    <row r="5" spans="1:7" x14ac:dyDescent="0.25">
      <c r="A5" s="16">
        <v>3</v>
      </c>
      <c r="B5" s="41">
        <v>7</v>
      </c>
      <c r="C5" s="27" t="s">
        <v>200</v>
      </c>
      <c r="D5" s="27" t="s">
        <v>18</v>
      </c>
      <c r="E5" s="30">
        <v>13.51</v>
      </c>
      <c r="G5" s="16"/>
    </row>
    <row r="6" spans="1:7" x14ac:dyDescent="0.25">
      <c r="A6" s="16">
        <v>4</v>
      </c>
      <c r="B6" s="41">
        <v>38</v>
      </c>
      <c r="C6" s="27" t="s">
        <v>81</v>
      </c>
      <c r="D6" s="27" t="s">
        <v>21</v>
      </c>
      <c r="E6" s="30">
        <v>13.55</v>
      </c>
      <c r="G6" s="16"/>
    </row>
    <row r="7" spans="1:7" x14ac:dyDescent="0.25">
      <c r="A7" s="16">
        <v>5</v>
      </c>
      <c r="B7" s="41">
        <v>37</v>
      </c>
      <c r="C7" s="27" t="s">
        <v>80</v>
      </c>
      <c r="D7" s="27" t="s">
        <v>21</v>
      </c>
      <c r="E7" s="30">
        <v>13.57</v>
      </c>
      <c r="G7" s="16"/>
    </row>
    <row r="8" spans="1:7" x14ac:dyDescent="0.25">
      <c r="A8" s="16">
        <v>6</v>
      </c>
      <c r="B8" s="41">
        <v>1</v>
      </c>
      <c r="C8" s="27" t="s">
        <v>194</v>
      </c>
      <c r="D8" s="27" t="s">
        <v>18</v>
      </c>
      <c r="E8" s="30">
        <v>14.06</v>
      </c>
      <c r="G8" s="16"/>
    </row>
    <row r="9" spans="1:7" x14ac:dyDescent="0.25">
      <c r="A9" s="16">
        <v>7</v>
      </c>
      <c r="B9" s="41">
        <v>2</v>
      </c>
      <c r="C9" s="27" t="s">
        <v>195</v>
      </c>
      <c r="D9" s="27" t="s">
        <v>18</v>
      </c>
      <c r="E9" s="30">
        <v>14.09</v>
      </c>
      <c r="G9" s="16"/>
    </row>
    <row r="10" spans="1:7" x14ac:dyDescent="0.25">
      <c r="A10" s="16">
        <v>8</v>
      </c>
      <c r="B10" s="41">
        <v>14</v>
      </c>
      <c r="C10" s="27" t="s">
        <v>322</v>
      </c>
      <c r="D10" s="27" t="s">
        <v>19</v>
      </c>
      <c r="E10" s="30">
        <v>14.11</v>
      </c>
      <c r="G10" s="17"/>
    </row>
    <row r="11" spans="1:7" x14ac:dyDescent="0.25">
      <c r="A11" s="16">
        <v>9</v>
      </c>
      <c r="B11" s="41">
        <v>11</v>
      </c>
      <c r="C11" s="27" t="s">
        <v>204</v>
      </c>
      <c r="D11" s="27" t="s">
        <v>18</v>
      </c>
      <c r="E11" s="30">
        <v>14.13</v>
      </c>
      <c r="G11" s="17"/>
    </row>
    <row r="12" spans="1:7" x14ac:dyDescent="0.25">
      <c r="A12" s="16">
        <v>10</v>
      </c>
      <c r="B12" s="41">
        <v>9</v>
      </c>
      <c r="C12" s="27" t="s">
        <v>202</v>
      </c>
      <c r="D12" s="27" t="s">
        <v>18</v>
      </c>
      <c r="E12" s="30">
        <v>14.19</v>
      </c>
      <c r="G12" s="16"/>
    </row>
    <row r="13" spans="1:7" x14ac:dyDescent="0.25">
      <c r="A13" s="16">
        <v>11</v>
      </c>
      <c r="B13" s="41">
        <v>15</v>
      </c>
      <c r="C13" s="27" t="s">
        <v>323</v>
      </c>
      <c r="D13" s="27" t="s">
        <v>19</v>
      </c>
      <c r="E13" s="30">
        <v>14.23</v>
      </c>
      <c r="G13" s="16"/>
    </row>
    <row r="14" spans="1:7" x14ac:dyDescent="0.25">
      <c r="A14" s="16">
        <v>12</v>
      </c>
      <c r="B14" s="41">
        <v>42</v>
      </c>
      <c r="C14" s="27" t="s">
        <v>85</v>
      </c>
      <c r="D14" s="27" t="s">
        <v>21</v>
      </c>
      <c r="E14" s="30">
        <v>14.24</v>
      </c>
      <c r="G14" s="16"/>
    </row>
    <row r="15" spans="1:7" x14ac:dyDescent="0.25">
      <c r="A15" s="16">
        <v>13</v>
      </c>
      <c r="B15" s="41">
        <v>29</v>
      </c>
      <c r="C15" s="27" t="s">
        <v>119</v>
      </c>
      <c r="D15" s="27" t="s">
        <v>30</v>
      </c>
      <c r="E15" s="30">
        <v>14.25</v>
      </c>
      <c r="G15" s="16"/>
    </row>
    <row r="16" spans="1:7" x14ac:dyDescent="0.25">
      <c r="A16" s="16">
        <v>14</v>
      </c>
      <c r="B16" s="41">
        <v>4</v>
      </c>
      <c r="C16" s="27" t="s">
        <v>197</v>
      </c>
      <c r="D16" s="27" t="s">
        <v>18</v>
      </c>
      <c r="E16" s="30">
        <v>14.27</v>
      </c>
      <c r="G16" s="16"/>
    </row>
    <row r="17" spans="1:7" x14ac:dyDescent="0.25">
      <c r="A17" s="16">
        <v>15</v>
      </c>
      <c r="B17" s="41">
        <v>44</v>
      </c>
      <c r="C17" s="27" t="s">
        <v>87</v>
      </c>
      <c r="D17" s="27" t="s">
        <v>21</v>
      </c>
      <c r="E17" s="30">
        <v>14.31</v>
      </c>
      <c r="G17" s="16"/>
    </row>
    <row r="18" spans="1:7" x14ac:dyDescent="0.25">
      <c r="A18" s="17">
        <v>16</v>
      </c>
      <c r="B18" s="41">
        <v>27</v>
      </c>
      <c r="C18" s="27" t="s">
        <v>118</v>
      </c>
      <c r="D18" s="27" t="s">
        <v>30</v>
      </c>
      <c r="E18" s="30">
        <v>14.46</v>
      </c>
      <c r="G18" s="16"/>
    </row>
    <row r="19" spans="1:7" x14ac:dyDescent="0.25">
      <c r="A19" s="17">
        <v>17</v>
      </c>
      <c r="B19" s="41">
        <v>40</v>
      </c>
      <c r="C19" s="27" t="s">
        <v>83</v>
      </c>
      <c r="D19" s="27" t="s">
        <v>21</v>
      </c>
      <c r="E19" s="30">
        <v>14.47</v>
      </c>
      <c r="G19" s="16"/>
    </row>
    <row r="20" spans="1:7" x14ac:dyDescent="0.25">
      <c r="A20" s="17">
        <v>18</v>
      </c>
      <c r="B20" s="41">
        <v>39</v>
      </c>
      <c r="C20" s="27" t="s">
        <v>82</v>
      </c>
      <c r="D20" s="27" t="s">
        <v>21</v>
      </c>
      <c r="E20" s="30">
        <v>14.49</v>
      </c>
      <c r="G20" s="16"/>
    </row>
    <row r="21" spans="1:7" x14ac:dyDescent="0.25">
      <c r="A21" s="17">
        <v>19</v>
      </c>
      <c r="B21" s="41">
        <v>87</v>
      </c>
      <c r="C21" s="27" t="s">
        <v>208</v>
      </c>
      <c r="D21" s="27" t="s">
        <v>18</v>
      </c>
      <c r="E21" s="30">
        <v>14.57</v>
      </c>
      <c r="G21" s="17"/>
    </row>
    <row r="22" spans="1:7" x14ac:dyDescent="0.25">
      <c r="A22" s="17">
        <v>20</v>
      </c>
      <c r="B22" s="41">
        <v>43</v>
      </c>
      <c r="C22" s="27" t="s">
        <v>86</v>
      </c>
      <c r="D22" s="27" t="s">
        <v>21</v>
      </c>
      <c r="E22" s="30">
        <v>14.59</v>
      </c>
      <c r="G22" s="16"/>
    </row>
    <row r="23" spans="1:7" x14ac:dyDescent="0.25">
      <c r="A23" s="17">
        <v>21</v>
      </c>
      <c r="B23" s="17">
        <v>8</v>
      </c>
      <c r="C23" s="27" t="s">
        <v>201</v>
      </c>
      <c r="D23" s="27" t="s">
        <v>18</v>
      </c>
      <c r="E23" s="43">
        <v>15.06</v>
      </c>
      <c r="G23" s="16"/>
    </row>
    <row r="24" spans="1:7" x14ac:dyDescent="0.25">
      <c r="A24" s="16">
        <v>22</v>
      </c>
      <c r="B24" s="41">
        <v>12</v>
      </c>
      <c r="C24" s="27" t="s">
        <v>205</v>
      </c>
      <c r="D24" s="27" t="s">
        <v>18</v>
      </c>
      <c r="E24" s="30">
        <v>15.09</v>
      </c>
      <c r="G24" s="17"/>
    </row>
    <row r="25" spans="1:7" x14ac:dyDescent="0.25">
      <c r="A25" s="16">
        <v>23</v>
      </c>
      <c r="B25" s="41">
        <v>34</v>
      </c>
      <c r="C25" s="27" t="s">
        <v>124</v>
      </c>
      <c r="D25" s="27" t="s">
        <v>30</v>
      </c>
      <c r="E25" s="30">
        <v>15.1</v>
      </c>
      <c r="G25" s="16"/>
    </row>
    <row r="26" spans="1:7" x14ac:dyDescent="0.25">
      <c r="A26" s="16">
        <v>24</v>
      </c>
      <c r="B26" s="41">
        <v>19</v>
      </c>
      <c r="C26" s="27" t="s">
        <v>327</v>
      </c>
      <c r="D26" s="27" t="s">
        <v>19</v>
      </c>
      <c r="E26" s="30">
        <v>15.16</v>
      </c>
      <c r="G26" s="16"/>
    </row>
    <row r="27" spans="1:7" x14ac:dyDescent="0.25">
      <c r="A27" s="16">
        <v>25</v>
      </c>
      <c r="B27" s="41">
        <v>6</v>
      </c>
      <c r="C27" s="27" t="s">
        <v>199</v>
      </c>
      <c r="D27" s="27" t="s">
        <v>18</v>
      </c>
      <c r="E27" s="30">
        <v>15.18</v>
      </c>
      <c r="G27" s="16"/>
    </row>
    <row r="28" spans="1:7" x14ac:dyDescent="0.25">
      <c r="A28" s="16">
        <v>26</v>
      </c>
      <c r="B28" s="41">
        <v>35</v>
      </c>
      <c r="C28" s="27" t="s">
        <v>126</v>
      </c>
      <c r="D28" s="27" t="s">
        <v>30</v>
      </c>
      <c r="E28" s="30">
        <v>15.19</v>
      </c>
      <c r="G28" s="16"/>
    </row>
    <row r="29" spans="1:7" x14ac:dyDescent="0.25">
      <c r="A29" s="17">
        <v>27</v>
      </c>
      <c r="B29" s="40">
        <v>46</v>
      </c>
      <c r="C29" s="27" t="s">
        <v>89</v>
      </c>
      <c r="D29" s="27" t="s">
        <v>21</v>
      </c>
      <c r="E29" s="42">
        <v>15.21</v>
      </c>
      <c r="G29" s="16"/>
    </row>
    <row r="30" spans="1:7" x14ac:dyDescent="0.25">
      <c r="A30" s="17">
        <v>28</v>
      </c>
      <c r="B30" s="17">
        <v>45</v>
      </c>
      <c r="C30" s="27" t="s">
        <v>88</v>
      </c>
      <c r="D30" s="27" t="s">
        <v>21</v>
      </c>
      <c r="E30" s="43">
        <v>15.22</v>
      </c>
      <c r="G30" s="16"/>
    </row>
    <row r="31" spans="1:7" x14ac:dyDescent="0.25">
      <c r="A31" s="16">
        <v>29</v>
      </c>
      <c r="B31" s="41">
        <v>47</v>
      </c>
      <c r="C31" s="27" t="s">
        <v>90</v>
      </c>
      <c r="D31" s="27" t="s">
        <v>21</v>
      </c>
      <c r="E31" s="30">
        <v>15.22</v>
      </c>
      <c r="G31" s="16"/>
    </row>
    <row r="32" spans="1:7" x14ac:dyDescent="0.25">
      <c r="A32" s="16">
        <v>30</v>
      </c>
      <c r="B32" s="41">
        <v>58</v>
      </c>
      <c r="C32" s="27" t="s">
        <v>95</v>
      </c>
      <c r="D32" s="27" t="s">
        <v>21</v>
      </c>
      <c r="E32" s="30">
        <v>15.23</v>
      </c>
      <c r="G32" s="16"/>
    </row>
    <row r="33" spans="1:7" x14ac:dyDescent="0.25">
      <c r="A33" s="16">
        <v>31</v>
      </c>
      <c r="B33" s="41">
        <v>28</v>
      </c>
      <c r="C33" s="27" t="s">
        <v>376</v>
      </c>
      <c r="D33" s="27" t="s">
        <v>30</v>
      </c>
      <c r="E33" s="30">
        <v>15.24</v>
      </c>
      <c r="G33" s="16"/>
    </row>
    <row r="34" spans="1:7" x14ac:dyDescent="0.25">
      <c r="A34" s="16">
        <v>32</v>
      </c>
      <c r="B34" s="41">
        <v>55</v>
      </c>
      <c r="C34" s="27" t="s">
        <v>94</v>
      </c>
      <c r="D34" s="27" t="s">
        <v>21</v>
      </c>
      <c r="E34" s="30">
        <v>15.25</v>
      </c>
      <c r="G34" s="16"/>
    </row>
    <row r="35" spans="1:7" x14ac:dyDescent="0.25">
      <c r="A35" s="16">
        <v>33</v>
      </c>
      <c r="B35" s="41">
        <v>36</v>
      </c>
      <c r="C35" s="27" t="s">
        <v>125</v>
      </c>
      <c r="D35" s="27" t="s">
        <v>30</v>
      </c>
      <c r="E35" s="30">
        <v>15.27</v>
      </c>
      <c r="G35" s="16"/>
    </row>
    <row r="36" spans="1:7" x14ac:dyDescent="0.25">
      <c r="A36" s="16">
        <v>34</v>
      </c>
      <c r="B36" s="41">
        <v>21</v>
      </c>
      <c r="C36" s="27" t="s">
        <v>329</v>
      </c>
      <c r="D36" s="27" t="s">
        <v>19</v>
      </c>
      <c r="E36" s="30">
        <v>15.33</v>
      </c>
      <c r="G36" s="17"/>
    </row>
    <row r="37" spans="1:7" x14ac:dyDescent="0.25">
      <c r="A37" s="16">
        <v>35</v>
      </c>
      <c r="B37" s="41">
        <v>33</v>
      </c>
      <c r="C37" s="27" t="s">
        <v>123</v>
      </c>
      <c r="D37" s="27" t="s">
        <v>30</v>
      </c>
      <c r="E37" s="30">
        <v>15.34</v>
      </c>
      <c r="G37" s="17"/>
    </row>
    <row r="38" spans="1:7" x14ac:dyDescent="0.25">
      <c r="A38" s="16">
        <v>36</v>
      </c>
      <c r="B38" s="41">
        <v>31</v>
      </c>
      <c r="C38" s="27" t="s">
        <v>121</v>
      </c>
      <c r="D38" s="27" t="s">
        <v>30</v>
      </c>
      <c r="E38" s="30">
        <v>15.46</v>
      </c>
      <c r="G38" s="17"/>
    </row>
    <row r="39" spans="1:7" x14ac:dyDescent="0.25">
      <c r="A39" s="16">
        <v>37</v>
      </c>
      <c r="B39" s="41">
        <v>16</v>
      </c>
      <c r="C39" s="27" t="s">
        <v>393</v>
      </c>
      <c r="D39" s="27" t="s">
        <v>19</v>
      </c>
      <c r="E39" s="30">
        <v>15.48</v>
      </c>
      <c r="G39" s="17"/>
    </row>
    <row r="40" spans="1:7" x14ac:dyDescent="0.25">
      <c r="A40" s="16">
        <v>38</v>
      </c>
      <c r="B40" s="41">
        <v>18</v>
      </c>
      <c r="C40" s="27" t="s">
        <v>326</v>
      </c>
      <c r="D40" s="27" t="s">
        <v>19</v>
      </c>
      <c r="E40" s="30">
        <v>15.53</v>
      </c>
      <c r="G40" s="17"/>
    </row>
    <row r="41" spans="1:7" x14ac:dyDescent="0.25">
      <c r="A41" s="17">
        <v>39</v>
      </c>
      <c r="B41" s="40">
        <v>50</v>
      </c>
      <c r="C41" s="27" t="s">
        <v>93</v>
      </c>
      <c r="D41" s="27" t="s">
        <v>21</v>
      </c>
      <c r="E41" s="42">
        <v>15.54</v>
      </c>
      <c r="G41" s="16"/>
    </row>
    <row r="42" spans="1:7" x14ac:dyDescent="0.25">
      <c r="A42" s="17">
        <v>40</v>
      </c>
      <c r="B42" s="17">
        <v>17</v>
      </c>
      <c r="C42" s="27" t="s">
        <v>325</v>
      </c>
      <c r="D42" s="27" t="s">
        <v>19</v>
      </c>
      <c r="E42" s="43">
        <v>16.04</v>
      </c>
      <c r="G42" s="16"/>
    </row>
    <row r="43" spans="1:7" x14ac:dyDescent="0.25">
      <c r="A43" s="16">
        <v>41</v>
      </c>
      <c r="B43" s="41">
        <v>24</v>
      </c>
      <c r="C43" s="27" t="s">
        <v>332</v>
      </c>
      <c r="D43" s="27" t="s">
        <v>19</v>
      </c>
      <c r="E43" s="30">
        <v>16.12</v>
      </c>
      <c r="G43" s="16"/>
    </row>
    <row r="44" spans="1:7" x14ac:dyDescent="0.25">
      <c r="A44" s="16">
        <v>42</v>
      </c>
      <c r="B44" s="41">
        <v>26</v>
      </c>
      <c r="C44" s="27" t="s">
        <v>117</v>
      </c>
      <c r="D44" s="27" t="s">
        <v>30</v>
      </c>
      <c r="E44" s="30">
        <v>17.079999999999998</v>
      </c>
      <c r="G44" s="17"/>
    </row>
    <row r="45" spans="1:7" x14ac:dyDescent="0.25">
      <c r="B45" s="41"/>
      <c r="C45" s="27" t="str">
        <f>IFERROR(VLOOKUP($B45,'JB entry'!$A$2:$E$200,2,FALSE), "")</f>
        <v/>
      </c>
      <c r="D45" s="27" t="str">
        <f>IFERROR(VLOOKUP($B45,'JB entry'!$A$2:$E$200,3,FALSE),"")</f>
        <v/>
      </c>
      <c r="E45" s="30"/>
    </row>
    <row r="46" spans="1:7" x14ac:dyDescent="0.25">
      <c r="B46" s="41"/>
      <c r="C46" s="27" t="s">
        <v>386</v>
      </c>
      <c r="D46" s="27" t="str">
        <f>IFERROR(VLOOKUP($B46,'JB entry'!$A$2:$E$200,3,FALSE),"")</f>
        <v/>
      </c>
      <c r="E46" s="30"/>
    </row>
    <row r="47" spans="1:7" x14ac:dyDescent="0.25">
      <c r="B47" s="41"/>
      <c r="C47" s="27" t="s">
        <v>387</v>
      </c>
      <c r="D47" s="27">
        <v>37</v>
      </c>
      <c r="E47" s="30"/>
    </row>
    <row r="48" spans="1:7" x14ac:dyDescent="0.25">
      <c r="B48" s="41"/>
      <c r="C48" s="27" t="s">
        <v>388</v>
      </c>
      <c r="D48" s="27">
        <v>71</v>
      </c>
      <c r="E48" s="30"/>
    </row>
    <row r="49" spans="1:5" x14ac:dyDescent="0.25">
      <c r="B49" s="41"/>
      <c r="C49" s="27" t="s">
        <v>391</v>
      </c>
      <c r="D49" s="27">
        <v>115</v>
      </c>
      <c r="E49" s="30"/>
    </row>
    <row r="50" spans="1:5" x14ac:dyDescent="0.25">
      <c r="B50" s="41"/>
      <c r="C50" s="27" t="s">
        <v>392</v>
      </c>
      <c r="D50" s="27">
        <v>142</v>
      </c>
      <c r="E50" s="30"/>
    </row>
    <row r="51" spans="1:5" x14ac:dyDescent="0.25">
      <c r="B51" s="41"/>
      <c r="E51" s="30"/>
    </row>
    <row r="52" spans="1:5" x14ac:dyDescent="0.25">
      <c r="B52" s="41"/>
      <c r="E52" s="30"/>
    </row>
    <row r="55" spans="1:5" x14ac:dyDescent="0.25">
      <c r="A55" s="17"/>
      <c r="B55" s="17"/>
      <c r="E55" s="43"/>
    </row>
    <row r="56" spans="1:5" x14ac:dyDescent="0.25">
      <c r="B56" s="41"/>
      <c r="E56" s="30"/>
    </row>
    <row r="57" spans="1:5" x14ac:dyDescent="0.25">
      <c r="B57" s="41"/>
      <c r="E57" s="30"/>
    </row>
    <row r="59" spans="1:5" x14ac:dyDescent="0.25">
      <c r="A59" s="17"/>
      <c r="B59" s="17"/>
      <c r="E59" s="43"/>
    </row>
    <row r="60" spans="1:5" x14ac:dyDescent="0.25">
      <c r="B60" s="41"/>
      <c r="E60" s="30"/>
    </row>
    <row r="61" spans="1:5" x14ac:dyDescent="0.25">
      <c r="B61" s="41"/>
      <c r="E61" s="30"/>
    </row>
    <row r="62" spans="1:5" x14ac:dyDescent="0.25">
      <c r="B62" s="41"/>
      <c r="E62" s="30"/>
    </row>
    <row r="63" spans="1:5" x14ac:dyDescent="0.25">
      <c r="B63" s="41"/>
      <c r="E63" s="30"/>
    </row>
  </sheetData>
  <sortState xmlns:xlrd2="http://schemas.microsoft.com/office/spreadsheetml/2017/richdata2" ref="G3:H44">
    <sortCondition ref="H3:H44"/>
  </sortState>
  <phoneticPr fontId="7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3"/>
  <sheetViews>
    <sheetView topLeftCell="A25" workbookViewId="0">
      <selection activeCell="K8" sqref="K8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22" style="27" customWidth="1"/>
    <col min="4" max="4" width="7.28515625" style="27" customWidth="1"/>
    <col min="5" max="16384" width="9.140625" style="27"/>
  </cols>
  <sheetData>
    <row r="1" spans="1:5" x14ac:dyDescent="0.25">
      <c r="C1" s="27" t="s">
        <v>16</v>
      </c>
      <c r="D1" s="27" t="s">
        <v>380</v>
      </c>
    </row>
    <row r="2" spans="1:5" x14ac:dyDescent="0.25">
      <c r="A2" s="17" t="s">
        <v>9</v>
      </c>
      <c r="B2" s="17" t="s">
        <v>5</v>
      </c>
      <c r="C2" s="32" t="s">
        <v>1</v>
      </c>
      <c r="D2" s="32" t="s">
        <v>10</v>
      </c>
      <c r="E2" s="32" t="s">
        <v>11</v>
      </c>
    </row>
    <row r="3" spans="1:5" x14ac:dyDescent="0.25">
      <c r="A3" s="16">
        <v>1</v>
      </c>
      <c r="B3" s="41">
        <v>13</v>
      </c>
      <c r="C3" s="27" t="s">
        <v>333</v>
      </c>
      <c r="D3" s="27" t="s">
        <v>19</v>
      </c>
      <c r="E3" s="30">
        <v>17.2</v>
      </c>
    </row>
    <row r="4" spans="1:5" x14ac:dyDescent="0.25">
      <c r="A4" s="16">
        <v>2</v>
      </c>
      <c r="B4" s="41">
        <v>34</v>
      </c>
      <c r="C4" s="27" t="s">
        <v>136</v>
      </c>
      <c r="D4" s="27" t="s">
        <v>30</v>
      </c>
      <c r="E4" s="30">
        <v>17.27</v>
      </c>
    </row>
    <row r="5" spans="1:5" x14ac:dyDescent="0.25">
      <c r="A5" s="16">
        <v>3</v>
      </c>
      <c r="B5" s="41">
        <v>36</v>
      </c>
      <c r="C5" s="27" t="s">
        <v>138</v>
      </c>
      <c r="D5" s="27" t="s">
        <v>30</v>
      </c>
      <c r="E5" s="30">
        <v>17.45</v>
      </c>
    </row>
    <row r="6" spans="1:5" x14ac:dyDescent="0.25">
      <c r="A6" s="16">
        <v>4</v>
      </c>
      <c r="B6" s="41">
        <v>1</v>
      </c>
      <c r="C6" s="27" t="s">
        <v>209</v>
      </c>
      <c r="D6" s="27" t="s">
        <v>18</v>
      </c>
      <c r="E6" s="30">
        <v>17.579999999999998</v>
      </c>
    </row>
    <row r="7" spans="1:5" x14ac:dyDescent="0.25">
      <c r="A7" s="16">
        <v>5</v>
      </c>
      <c r="B7" s="41">
        <v>37</v>
      </c>
      <c r="C7" s="27" t="s">
        <v>98</v>
      </c>
      <c r="D7" s="27" t="s">
        <v>21</v>
      </c>
      <c r="E7" s="30">
        <v>18.03</v>
      </c>
    </row>
    <row r="8" spans="1:5" x14ac:dyDescent="0.25">
      <c r="A8" s="16">
        <v>6</v>
      </c>
      <c r="B8" s="41">
        <v>3</v>
      </c>
      <c r="C8" s="27" t="s">
        <v>211</v>
      </c>
      <c r="D8" s="27" t="s">
        <v>18</v>
      </c>
      <c r="E8" s="30">
        <v>18.16</v>
      </c>
    </row>
    <row r="9" spans="1:5" x14ac:dyDescent="0.25">
      <c r="A9" s="16">
        <v>7</v>
      </c>
      <c r="B9" s="41">
        <v>35</v>
      </c>
      <c r="C9" s="27" t="s">
        <v>137</v>
      </c>
      <c r="D9" s="27" t="s">
        <v>30</v>
      </c>
      <c r="E9" s="30">
        <v>18.18</v>
      </c>
    </row>
    <row r="10" spans="1:5" x14ac:dyDescent="0.25">
      <c r="A10" s="16">
        <v>8</v>
      </c>
      <c r="B10" s="41">
        <v>85</v>
      </c>
      <c r="C10" s="27" t="s">
        <v>227</v>
      </c>
      <c r="D10" s="27" t="s">
        <v>18</v>
      </c>
      <c r="E10" s="30">
        <v>18.21</v>
      </c>
    </row>
    <row r="11" spans="1:5" x14ac:dyDescent="0.25">
      <c r="A11" s="16">
        <v>9</v>
      </c>
      <c r="B11" s="41">
        <v>15</v>
      </c>
      <c r="C11" s="27" t="s">
        <v>335</v>
      </c>
      <c r="D11" s="27" t="s">
        <v>19</v>
      </c>
      <c r="E11" s="30">
        <v>18.260000000000002</v>
      </c>
    </row>
    <row r="12" spans="1:5" x14ac:dyDescent="0.25">
      <c r="A12" s="16">
        <v>10</v>
      </c>
      <c r="B12" s="41">
        <v>16</v>
      </c>
      <c r="C12" s="27" t="s">
        <v>336</v>
      </c>
      <c r="D12" s="27" t="s">
        <v>19</v>
      </c>
      <c r="E12" s="30">
        <v>18.37</v>
      </c>
    </row>
    <row r="13" spans="1:5" x14ac:dyDescent="0.25">
      <c r="A13" s="16">
        <v>11</v>
      </c>
      <c r="B13" s="41">
        <v>86</v>
      </c>
      <c r="C13" s="27" t="s">
        <v>225</v>
      </c>
      <c r="D13" s="27" t="s">
        <v>18</v>
      </c>
      <c r="E13" s="30">
        <v>18.5</v>
      </c>
    </row>
    <row r="14" spans="1:5" x14ac:dyDescent="0.25">
      <c r="A14" s="16">
        <v>12</v>
      </c>
      <c r="B14" s="41">
        <v>14</v>
      </c>
      <c r="C14" s="27" t="s">
        <v>334</v>
      </c>
      <c r="D14" s="27" t="s">
        <v>19</v>
      </c>
      <c r="E14" s="30">
        <v>18.559999999999999</v>
      </c>
    </row>
    <row r="15" spans="1:5" x14ac:dyDescent="0.25">
      <c r="A15" s="16">
        <v>13</v>
      </c>
      <c r="B15" s="41">
        <v>6</v>
      </c>
      <c r="C15" s="27" t="s">
        <v>214</v>
      </c>
      <c r="D15" s="27" t="s">
        <v>18</v>
      </c>
      <c r="E15" s="30">
        <v>19</v>
      </c>
    </row>
    <row r="16" spans="1:5" x14ac:dyDescent="0.25">
      <c r="A16" s="16">
        <v>14</v>
      </c>
      <c r="B16" s="41">
        <v>5</v>
      </c>
      <c r="C16" s="27" t="s">
        <v>213</v>
      </c>
      <c r="D16" s="27" t="s">
        <v>18</v>
      </c>
      <c r="E16" s="30">
        <v>19.03</v>
      </c>
    </row>
    <row r="17" spans="1:5" x14ac:dyDescent="0.25">
      <c r="A17" s="16">
        <v>15</v>
      </c>
      <c r="B17" s="41">
        <v>4</v>
      </c>
      <c r="C17" s="27" t="s">
        <v>212</v>
      </c>
      <c r="D17" s="27" t="s">
        <v>18</v>
      </c>
      <c r="E17" s="30">
        <v>19.079999999999998</v>
      </c>
    </row>
    <row r="18" spans="1:5" x14ac:dyDescent="0.25">
      <c r="A18" s="17">
        <v>16</v>
      </c>
      <c r="B18" s="41">
        <v>7</v>
      </c>
      <c r="C18" s="27" t="s">
        <v>215</v>
      </c>
      <c r="D18" s="27" t="s">
        <v>18</v>
      </c>
      <c r="E18" s="30">
        <v>19.18</v>
      </c>
    </row>
    <row r="19" spans="1:5" x14ac:dyDescent="0.25">
      <c r="A19" s="17">
        <v>17</v>
      </c>
      <c r="B19" s="41">
        <v>38</v>
      </c>
      <c r="C19" s="27" t="s">
        <v>99</v>
      </c>
      <c r="D19" s="27" t="s">
        <v>21</v>
      </c>
      <c r="E19" s="30">
        <v>19.39</v>
      </c>
    </row>
    <row r="20" spans="1:5" x14ac:dyDescent="0.25">
      <c r="A20" s="17">
        <v>18</v>
      </c>
      <c r="B20" s="41">
        <v>12</v>
      </c>
      <c r="C20" s="27" t="s">
        <v>220</v>
      </c>
      <c r="D20" s="27" t="s">
        <v>18</v>
      </c>
      <c r="E20" s="30">
        <v>19.399999999999999</v>
      </c>
    </row>
    <row r="21" spans="1:5" x14ac:dyDescent="0.25">
      <c r="A21" s="17">
        <v>19</v>
      </c>
      <c r="B21" s="41">
        <v>39</v>
      </c>
      <c r="C21" s="27" t="s">
        <v>100</v>
      </c>
      <c r="D21" s="27" t="s">
        <v>21</v>
      </c>
      <c r="E21" s="30">
        <v>19.47</v>
      </c>
    </row>
    <row r="22" spans="1:5" x14ac:dyDescent="0.25">
      <c r="A22" s="17">
        <v>20</v>
      </c>
      <c r="B22" s="41">
        <v>28</v>
      </c>
      <c r="C22" s="27" t="s">
        <v>130</v>
      </c>
      <c r="D22" s="27" t="s">
        <v>30</v>
      </c>
      <c r="E22" s="30">
        <v>19.489999999999998</v>
      </c>
    </row>
    <row r="23" spans="1:5" x14ac:dyDescent="0.25">
      <c r="A23" s="17">
        <v>21</v>
      </c>
      <c r="B23" s="17">
        <v>40</v>
      </c>
      <c r="C23" s="27" t="s">
        <v>101</v>
      </c>
      <c r="D23" s="27" t="s">
        <v>21</v>
      </c>
      <c r="E23" s="32">
        <v>20.010000000000002</v>
      </c>
    </row>
    <row r="24" spans="1:5" x14ac:dyDescent="0.25">
      <c r="A24" s="16">
        <v>22</v>
      </c>
      <c r="B24" s="41">
        <v>88</v>
      </c>
      <c r="C24" s="27" t="s">
        <v>222</v>
      </c>
      <c r="D24" s="27" t="s">
        <v>18</v>
      </c>
      <c r="E24" s="31">
        <v>20.16</v>
      </c>
    </row>
    <row r="25" spans="1:5" x14ac:dyDescent="0.25">
      <c r="A25" s="16">
        <v>23</v>
      </c>
      <c r="B25" s="41">
        <v>9</v>
      </c>
      <c r="C25" s="27" t="s">
        <v>217</v>
      </c>
      <c r="D25" s="27" t="s">
        <v>18</v>
      </c>
      <c r="E25" s="31">
        <v>20.46</v>
      </c>
    </row>
    <row r="26" spans="1:5" x14ac:dyDescent="0.25">
      <c r="A26" s="16">
        <v>24</v>
      </c>
      <c r="B26" s="41">
        <v>41</v>
      </c>
      <c r="C26" s="27" t="s">
        <v>102</v>
      </c>
      <c r="D26" s="27" t="s">
        <v>21</v>
      </c>
      <c r="E26" s="31">
        <v>20.53</v>
      </c>
    </row>
    <row r="27" spans="1:5" x14ac:dyDescent="0.25">
      <c r="A27" s="16">
        <v>25</v>
      </c>
      <c r="B27" s="41">
        <v>87</v>
      </c>
      <c r="C27" s="27" t="s">
        <v>221</v>
      </c>
      <c r="D27" s="27" t="s">
        <v>18</v>
      </c>
      <c r="E27" s="31">
        <v>21.13</v>
      </c>
    </row>
    <row r="28" spans="1:5" x14ac:dyDescent="0.25">
      <c r="A28" s="16">
        <v>26</v>
      </c>
      <c r="B28" s="41">
        <v>50</v>
      </c>
      <c r="C28" s="27" t="s">
        <v>139</v>
      </c>
      <c r="D28" s="27" t="s">
        <v>30</v>
      </c>
      <c r="E28" s="31">
        <v>21.42</v>
      </c>
    </row>
    <row r="29" spans="1:5" x14ac:dyDescent="0.25">
      <c r="A29" s="17">
        <v>27</v>
      </c>
      <c r="B29" s="45">
        <v>31</v>
      </c>
      <c r="C29" s="27" t="s">
        <v>133</v>
      </c>
      <c r="D29" s="27" t="s">
        <v>30</v>
      </c>
      <c r="E29" s="44">
        <v>22.07</v>
      </c>
    </row>
    <row r="30" spans="1:5" x14ac:dyDescent="0.25">
      <c r="A30" s="17">
        <v>28</v>
      </c>
      <c r="B30" s="17">
        <v>42</v>
      </c>
      <c r="C30" s="27" t="s">
        <v>103</v>
      </c>
      <c r="D30" s="27" t="s">
        <v>21</v>
      </c>
      <c r="E30" s="32">
        <v>22.27</v>
      </c>
    </row>
    <row r="31" spans="1:5" x14ac:dyDescent="0.25">
      <c r="A31" s="16">
        <v>29</v>
      </c>
      <c r="B31" s="41">
        <v>25</v>
      </c>
      <c r="C31" s="27" t="s">
        <v>127</v>
      </c>
      <c r="D31" s="27" t="s">
        <v>30</v>
      </c>
      <c r="E31" s="30">
        <v>22.58</v>
      </c>
    </row>
    <row r="32" spans="1:5" x14ac:dyDescent="0.25">
      <c r="A32" s="16">
        <v>30</v>
      </c>
      <c r="B32" s="41">
        <v>17</v>
      </c>
      <c r="C32" s="27" t="s">
        <v>337</v>
      </c>
      <c r="D32" s="27" t="s">
        <v>19</v>
      </c>
      <c r="E32" s="30">
        <v>23.07</v>
      </c>
    </row>
    <row r="33" spans="1:5" x14ac:dyDescent="0.25">
      <c r="A33" s="16">
        <v>31</v>
      </c>
      <c r="B33" s="41">
        <v>89</v>
      </c>
      <c r="C33" s="27" t="s">
        <v>223</v>
      </c>
      <c r="D33" s="27" t="s">
        <v>18</v>
      </c>
      <c r="E33" s="30">
        <v>23.1</v>
      </c>
    </row>
    <row r="34" spans="1:5" x14ac:dyDescent="0.25">
      <c r="A34" s="16">
        <v>32</v>
      </c>
      <c r="B34" s="41">
        <v>18</v>
      </c>
      <c r="C34" s="27" t="s">
        <v>338</v>
      </c>
      <c r="D34" s="27" t="s">
        <v>19</v>
      </c>
      <c r="E34" s="30">
        <v>24.41</v>
      </c>
    </row>
    <row r="35" spans="1:5" x14ac:dyDescent="0.25">
      <c r="A35" s="16">
        <v>33</v>
      </c>
      <c r="B35" s="41">
        <v>19</v>
      </c>
      <c r="C35" s="27" t="s">
        <v>339</v>
      </c>
      <c r="D35" s="27" t="s">
        <v>19</v>
      </c>
      <c r="E35" s="30">
        <v>27.56</v>
      </c>
    </row>
    <row r="36" spans="1:5" x14ac:dyDescent="0.25">
      <c r="B36" s="41"/>
      <c r="C36" s="27" t="str">
        <f>IFERROR(VLOOKUP($B36,'IB entry'!$A$2:$E$200,2,FALSE), "")</f>
        <v/>
      </c>
      <c r="D36" s="27" t="str">
        <f>IFERROR(VLOOKUP($B36,'IB entry'!$A$2:$E$200,3,FALSE),"")</f>
        <v/>
      </c>
      <c r="E36" s="30"/>
    </row>
    <row r="37" spans="1:5" x14ac:dyDescent="0.25">
      <c r="B37" s="41"/>
      <c r="C37" s="27" t="s">
        <v>386</v>
      </c>
      <c r="D37" s="27" t="str">
        <f>IFERROR(VLOOKUP($B37,'IB entry'!$A$2:$E$200,3,FALSE),"")</f>
        <v/>
      </c>
      <c r="E37" s="30"/>
    </row>
    <row r="38" spans="1:5" x14ac:dyDescent="0.25">
      <c r="B38" s="41"/>
      <c r="C38" s="27" t="s">
        <v>387</v>
      </c>
      <c r="D38" s="27">
        <v>56</v>
      </c>
      <c r="E38" s="30"/>
    </row>
    <row r="39" spans="1:5" x14ac:dyDescent="0.25">
      <c r="B39" s="41"/>
      <c r="C39" s="27" t="s">
        <v>392</v>
      </c>
      <c r="D39" s="27">
        <v>85</v>
      </c>
      <c r="E39" s="30"/>
    </row>
    <row r="40" spans="1:5" x14ac:dyDescent="0.25">
      <c r="B40" s="41"/>
      <c r="C40" s="27" t="s">
        <v>389</v>
      </c>
      <c r="D40" s="27">
        <v>94</v>
      </c>
      <c r="E40" s="30"/>
    </row>
    <row r="41" spans="1:5" x14ac:dyDescent="0.25">
      <c r="A41" s="17"/>
      <c r="C41" s="27" t="s">
        <v>388</v>
      </c>
      <c r="D41" s="27">
        <v>114</v>
      </c>
    </row>
    <row r="42" spans="1:5" x14ac:dyDescent="0.25">
      <c r="A42" s="17"/>
      <c r="B42" s="39"/>
      <c r="C42" s="27" t="str">
        <f>IFERROR(VLOOKUP($B42,'IB entry'!$A$2:$E$200,2,FALSE), "")</f>
        <v/>
      </c>
      <c r="D42" s="27" t="str">
        <f>IFERROR(VLOOKUP($B42,'IB entry'!$A$2:$E$200,3,FALSE),"")</f>
        <v/>
      </c>
      <c r="E42" s="28"/>
    </row>
    <row r="43" spans="1:5" x14ac:dyDescent="0.25">
      <c r="B43" s="41"/>
      <c r="C43" s="27" t="str">
        <f>IFERROR(VLOOKUP($B43,'IB entry'!$A$2:$E$200,2,FALSE), "")</f>
        <v/>
      </c>
      <c r="D43" s="27" t="str">
        <f>IFERROR(VLOOKUP($B43,'IB entry'!$A$2:$E$200,3,FALSE),"")</f>
        <v/>
      </c>
      <c r="E43" s="30"/>
    </row>
    <row r="44" spans="1:5" x14ac:dyDescent="0.25">
      <c r="B44" s="41"/>
      <c r="C44" s="27" t="str">
        <f>IFERROR(VLOOKUP($B44,'IB entry'!$A$2:$E$200,2,FALSE), "")</f>
        <v/>
      </c>
      <c r="D44" s="27" t="str">
        <f>IFERROR(VLOOKUP($B44,'IB entry'!$A$2:$E$200,3,FALSE),"")</f>
        <v/>
      </c>
      <c r="E44" s="30"/>
    </row>
    <row r="45" spans="1:5" x14ac:dyDescent="0.25">
      <c r="B45" s="41"/>
      <c r="C45" s="27" t="str">
        <f>IFERROR(VLOOKUP($B45,'IB entry'!$A$2:$E$200,2,FALSE), "")</f>
        <v/>
      </c>
      <c r="D45" s="27" t="str">
        <f>IFERROR(VLOOKUP($B45,'IB entry'!$A$2:$E$200,3,FALSE),"")</f>
        <v/>
      </c>
      <c r="E45" s="30"/>
    </row>
    <row r="46" spans="1:5" x14ac:dyDescent="0.25">
      <c r="B46" s="41"/>
      <c r="C46" s="27" t="str">
        <f>IFERROR(VLOOKUP($B46,'IB entry'!$A$2:$E$200,2,FALSE), "")</f>
        <v/>
      </c>
      <c r="D46" s="27" t="str">
        <f>IFERROR(VLOOKUP($B46,'IB entry'!$A$2:$E$200,3,FALSE),"")</f>
        <v/>
      </c>
      <c r="E46" s="30"/>
    </row>
    <row r="47" spans="1:5" x14ac:dyDescent="0.25">
      <c r="B47" s="41"/>
      <c r="C47" s="27" t="str">
        <f>IFERROR(VLOOKUP($B47,'IB entry'!$A$2:$E$200,2,FALSE), "")</f>
        <v/>
      </c>
      <c r="D47" s="27" t="str">
        <f>IFERROR(VLOOKUP($B47,'IB entry'!$A$2:$E$200,3,FALSE),"")</f>
        <v/>
      </c>
      <c r="E47" s="30"/>
    </row>
    <row r="48" spans="1:5" x14ac:dyDescent="0.25">
      <c r="B48" s="41"/>
      <c r="E48" s="30"/>
    </row>
    <row r="49" spans="1:5" x14ac:dyDescent="0.25">
      <c r="B49" s="41"/>
      <c r="E49" s="30"/>
    </row>
    <row r="50" spans="1:5" x14ac:dyDescent="0.25">
      <c r="B50" s="41"/>
      <c r="E50" s="30"/>
    </row>
    <row r="51" spans="1:5" x14ac:dyDescent="0.25">
      <c r="B51" s="41"/>
      <c r="E51" s="30"/>
    </row>
    <row r="52" spans="1:5" x14ac:dyDescent="0.25">
      <c r="B52" s="41"/>
      <c r="E52" s="30"/>
    </row>
    <row r="55" spans="1:5" x14ac:dyDescent="0.25">
      <c r="A55" s="17"/>
      <c r="B55" s="39"/>
      <c r="E55" s="28"/>
    </row>
    <row r="56" spans="1:5" x14ac:dyDescent="0.25">
      <c r="B56" s="41"/>
      <c r="E56" s="30"/>
    </row>
    <row r="57" spans="1:5" x14ac:dyDescent="0.25">
      <c r="B57" s="41"/>
      <c r="E57" s="30"/>
    </row>
    <row r="59" spans="1:5" x14ac:dyDescent="0.25">
      <c r="A59" s="17"/>
      <c r="B59" s="39"/>
      <c r="E59" s="28"/>
    </row>
    <row r="60" spans="1:5" x14ac:dyDescent="0.25">
      <c r="B60" s="41"/>
      <c r="E60" s="30"/>
    </row>
    <row r="61" spans="1:5" x14ac:dyDescent="0.25">
      <c r="B61" s="41"/>
      <c r="E61" s="30"/>
    </row>
    <row r="62" spans="1:5" x14ac:dyDescent="0.25">
      <c r="B62" s="41"/>
      <c r="E62" s="30"/>
    </row>
    <row r="63" spans="1:5" x14ac:dyDescent="0.25">
      <c r="B63" s="41"/>
      <c r="E63" s="30"/>
    </row>
  </sheetData>
  <sortState xmlns:xlrd2="http://schemas.microsoft.com/office/spreadsheetml/2017/richdata2" ref="G3:H35">
    <sortCondition ref="H3:H35"/>
  </sortState>
  <phoneticPr fontId="7" type="noConversion"/>
  <printOptions gridLines="1"/>
  <pageMargins left="0.70866141732283472" right="0.70866141732283472" top="0.35433070866141736" bottom="0.15748031496062992" header="0" footer="0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3"/>
  <sheetViews>
    <sheetView topLeftCell="A10" workbookViewId="0">
      <selection activeCell="C23" sqref="C23"/>
    </sheetView>
  </sheetViews>
  <sheetFormatPr defaultColWidth="9.140625" defaultRowHeight="15.75" x14ac:dyDescent="0.25"/>
  <cols>
    <col min="1" max="1" width="9.140625" style="16"/>
    <col min="2" max="2" width="6.85546875" style="27" customWidth="1"/>
    <col min="3" max="3" width="21.5703125" style="27" customWidth="1"/>
    <col min="4" max="4" width="6.5703125" style="27" customWidth="1"/>
    <col min="5" max="16384" width="9.140625" style="27"/>
  </cols>
  <sheetData>
    <row r="1" spans="1:5" x14ac:dyDescent="0.25">
      <c r="C1" s="27" t="s">
        <v>17</v>
      </c>
      <c r="D1" s="27" t="s">
        <v>381</v>
      </c>
    </row>
    <row r="2" spans="1:5" x14ac:dyDescent="0.25">
      <c r="A2" s="17" t="s">
        <v>9</v>
      </c>
      <c r="B2" s="32" t="s">
        <v>5</v>
      </c>
      <c r="C2" s="32" t="s">
        <v>1</v>
      </c>
      <c r="D2" s="32" t="s">
        <v>10</v>
      </c>
      <c r="E2" s="32" t="s">
        <v>11</v>
      </c>
    </row>
    <row r="3" spans="1:5" x14ac:dyDescent="0.25">
      <c r="A3" s="16">
        <v>1</v>
      </c>
      <c r="B3" s="29">
        <v>1</v>
      </c>
      <c r="C3" s="27" t="s">
        <v>228</v>
      </c>
      <c r="D3" s="27" t="s">
        <v>18</v>
      </c>
      <c r="E3" s="30">
        <v>20.54</v>
      </c>
    </row>
    <row r="4" spans="1:5" x14ac:dyDescent="0.25">
      <c r="A4" s="16">
        <v>2</v>
      </c>
      <c r="B4" s="29">
        <v>2</v>
      </c>
      <c r="C4" s="27" t="s">
        <v>229</v>
      </c>
      <c r="D4" s="27" t="s">
        <v>18</v>
      </c>
      <c r="E4" s="30">
        <v>21.43</v>
      </c>
    </row>
    <row r="5" spans="1:5" x14ac:dyDescent="0.25">
      <c r="A5" s="16">
        <v>3</v>
      </c>
      <c r="B5" s="29">
        <v>89</v>
      </c>
      <c r="C5" s="27" t="s">
        <v>245</v>
      </c>
      <c r="D5" s="27" t="s">
        <v>18</v>
      </c>
      <c r="E5" s="30">
        <v>22.07</v>
      </c>
    </row>
    <row r="6" spans="1:5" x14ac:dyDescent="0.25">
      <c r="A6" s="16">
        <v>4</v>
      </c>
      <c r="B6" s="29">
        <v>5</v>
      </c>
      <c r="C6" s="27" t="s">
        <v>232</v>
      </c>
      <c r="D6" s="27" t="s">
        <v>18</v>
      </c>
      <c r="E6" s="30">
        <v>22.17</v>
      </c>
    </row>
    <row r="7" spans="1:5" x14ac:dyDescent="0.25">
      <c r="A7" s="16">
        <v>5</v>
      </c>
      <c r="B7" s="29">
        <v>13</v>
      </c>
      <c r="C7" s="27" t="s">
        <v>340</v>
      </c>
      <c r="D7" s="27" t="s">
        <v>19</v>
      </c>
      <c r="E7" s="30">
        <v>22.25</v>
      </c>
    </row>
    <row r="8" spans="1:5" x14ac:dyDescent="0.25">
      <c r="A8" s="16">
        <v>6</v>
      </c>
      <c r="B8" s="29">
        <v>85</v>
      </c>
      <c r="C8" s="27" t="s">
        <v>246</v>
      </c>
      <c r="D8" s="27" t="s">
        <v>18</v>
      </c>
      <c r="E8" s="30">
        <v>22.32</v>
      </c>
    </row>
    <row r="9" spans="1:5" x14ac:dyDescent="0.25">
      <c r="A9" s="16">
        <v>7</v>
      </c>
      <c r="B9" s="29">
        <v>3</v>
      </c>
      <c r="C9" s="27" t="s">
        <v>230</v>
      </c>
      <c r="D9" s="27" t="s">
        <v>18</v>
      </c>
      <c r="E9" s="30">
        <v>22.4</v>
      </c>
    </row>
    <row r="10" spans="1:5" x14ac:dyDescent="0.25">
      <c r="A10" s="16">
        <v>8</v>
      </c>
      <c r="B10" s="29">
        <v>6</v>
      </c>
      <c r="C10" s="27" t="s">
        <v>233</v>
      </c>
      <c r="D10" s="27" t="s">
        <v>18</v>
      </c>
      <c r="E10" s="30">
        <v>22.58</v>
      </c>
    </row>
    <row r="11" spans="1:5" x14ac:dyDescent="0.25">
      <c r="A11" s="16">
        <v>9</v>
      </c>
      <c r="B11" s="29">
        <v>4</v>
      </c>
      <c r="C11" s="27" t="s">
        <v>231</v>
      </c>
      <c r="D11" s="27" t="s">
        <v>18</v>
      </c>
      <c r="E11" s="30">
        <v>23.04</v>
      </c>
    </row>
    <row r="12" spans="1:5" x14ac:dyDescent="0.25">
      <c r="A12" s="16">
        <v>10</v>
      </c>
      <c r="B12" s="29">
        <v>11</v>
      </c>
      <c r="C12" s="27" t="s">
        <v>238</v>
      </c>
      <c r="D12" s="27" t="s">
        <v>18</v>
      </c>
      <c r="E12" s="30">
        <v>23.13</v>
      </c>
    </row>
    <row r="13" spans="1:5" x14ac:dyDescent="0.25">
      <c r="A13" s="16">
        <v>11</v>
      </c>
      <c r="B13" s="29">
        <v>9</v>
      </c>
      <c r="C13" s="27" t="s">
        <v>236</v>
      </c>
      <c r="D13" s="27" t="s">
        <v>18</v>
      </c>
      <c r="E13" s="30">
        <v>23.25</v>
      </c>
    </row>
    <row r="14" spans="1:5" x14ac:dyDescent="0.25">
      <c r="A14" s="16">
        <v>12</v>
      </c>
      <c r="B14" s="29">
        <v>86</v>
      </c>
      <c r="C14" s="27" t="s">
        <v>244</v>
      </c>
      <c r="D14" s="27" t="s">
        <v>18</v>
      </c>
      <c r="E14" s="30">
        <v>23.47</v>
      </c>
    </row>
    <row r="15" spans="1:5" x14ac:dyDescent="0.25">
      <c r="A15" s="16">
        <v>13</v>
      </c>
      <c r="B15" s="29">
        <v>87</v>
      </c>
      <c r="C15" s="27" t="s">
        <v>240</v>
      </c>
      <c r="D15" s="27" t="s">
        <v>18</v>
      </c>
      <c r="E15" s="30">
        <v>24.09</v>
      </c>
    </row>
    <row r="16" spans="1:5" x14ac:dyDescent="0.25">
      <c r="A16" s="16">
        <v>14</v>
      </c>
      <c r="B16" s="29">
        <v>8</v>
      </c>
      <c r="C16" s="27" t="s">
        <v>235</v>
      </c>
      <c r="D16" s="27" t="s">
        <v>18</v>
      </c>
      <c r="E16" s="30">
        <v>24.22</v>
      </c>
    </row>
    <row r="17" spans="1:5" x14ac:dyDescent="0.25">
      <c r="A17" s="16">
        <v>15</v>
      </c>
      <c r="B17" s="29">
        <v>7</v>
      </c>
      <c r="C17" s="27" t="s">
        <v>234</v>
      </c>
      <c r="D17" s="27" t="s">
        <v>18</v>
      </c>
      <c r="E17" s="30">
        <v>24.38</v>
      </c>
    </row>
    <row r="18" spans="1:5" x14ac:dyDescent="0.25">
      <c r="A18" s="17">
        <v>16</v>
      </c>
      <c r="B18" s="29">
        <v>88</v>
      </c>
      <c r="C18" s="27" t="s">
        <v>241</v>
      </c>
      <c r="D18" s="27" t="s">
        <v>18</v>
      </c>
      <c r="E18" s="30">
        <v>24.55</v>
      </c>
    </row>
    <row r="19" spans="1:5" x14ac:dyDescent="0.25">
      <c r="A19" s="17">
        <v>17</v>
      </c>
      <c r="B19" s="29">
        <v>83</v>
      </c>
      <c r="C19" s="27" t="s">
        <v>243</v>
      </c>
      <c r="D19" s="27" t="s">
        <v>18</v>
      </c>
      <c r="E19" s="30">
        <v>25.18</v>
      </c>
    </row>
    <row r="20" spans="1:5" x14ac:dyDescent="0.25">
      <c r="A20" s="17">
        <v>18</v>
      </c>
      <c r="B20" s="29"/>
      <c r="C20" s="27" t="str">
        <f>IFERROR(VLOOKUP($B20,'SB entry'!$A$2:$E$200,2,FALSE), "")</f>
        <v/>
      </c>
      <c r="D20" s="27" t="str">
        <f>IFERROR(VLOOKUP($B20,'SB entry'!$A$2:$E$200,3,FALSE),"")</f>
        <v/>
      </c>
      <c r="E20" s="30"/>
    </row>
    <row r="21" spans="1:5" x14ac:dyDescent="0.25">
      <c r="A21" s="17">
        <v>19</v>
      </c>
      <c r="B21" s="29"/>
      <c r="C21" s="27" t="s">
        <v>386</v>
      </c>
      <c r="D21" s="27" t="str">
        <f>IFERROR(VLOOKUP($B21,'SB entry'!$A$2:$E$200,3,FALSE),"")</f>
        <v/>
      </c>
      <c r="E21" s="30"/>
    </row>
    <row r="22" spans="1:5" x14ac:dyDescent="0.25">
      <c r="A22" s="17">
        <v>20</v>
      </c>
      <c r="B22" s="29"/>
      <c r="C22" s="27" t="s">
        <v>387</v>
      </c>
      <c r="D22" s="27" t="str">
        <f>IFERROR(VLOOKUP($B22,'SB entry'!$A$2:$E$200,3,FALSE),"")</f>
        <v/>
      </c>
      <c r="E22" s="30"/>
    </row>
    <row r="23" spans="1:5" x14ac:dyDescent="0.25">
      <c r="A23" s="17">
        <v>21</v>
      </c>
      <c r="B23" s="28"/>
      <c r="C23" s="27" t="str">
        <f>IFERROR(VLOOKUP($B23,'SB entry'!$A$2:$E$200,2,FALSE), "")</f>
        <v/>
      </c>
      <c r="D23" s="27" t="str">
        <f>IFERROR(VLOOKUP($B23,'SB entry'!$A$2:$E$200,3,FALSE),"")</f>
        <v/>
      </c>
      <c r="E23" s="28"/>
    </row>
    <row r="24" spans="1:5" x14ac:dyDescent="0.25">
      <c r="A24" s="16">
        <v>22</v>
      </c>
      <c r="B24" s="29"/>
      <c r="C24" s="27" t="str">
        <f>IFERROR(VLOOKUP($B24,'SB entry'!$A$2:$E$200,2,FALSE), "")</f>
        <v/>
      </c>
      <c r="D24" s="27" t="str">
        <f>IFERROR(VLOOKUP($B24,'SB entry'!$A$2:$E$200,3,FALSE),"")</f>
        <v/>
      </c>
      <c r="E24" s="31"/>
    </row>
    <row r="25" spans="1:5" x14ac:dyDescent="0.25">
      <c r="A25" s="16">
        <v>23</v>
      </c>
      <c r="B25" s="29"/>
      <c r="C25" s="27" t="str">
        <f>IFERROR(VLOOKUP($B25,'SB entry'!$A$2:$E$200,2,FALSE), "")</f>
        <v/>
      </c>
      <c r="D25" s="27" t="str">
        <f>IFERROR(VLOOKUP($B25,'SB entry'!$A$2:$E$200,3,FALSE),"")</f>
        <v/>
      </c>
      <c r="E25" s="31"/>
    </row>
    <row r="26" spans="1:5" x14ac:dyDescent="0.25">
      <c r="A26" s="16">
        <v>24</v>
      </c>
      <c r="B26" s="29"/>
      <c r="C26" s="27" t="str">
        <f>IFERROR(VLOOKUP($B26,'SB entry'!$A$2:$E$200,2,FALSE), "")</f>
        <v/>
      </c>
      <c r="D26" s="27" t="str">
        <f>IFERROR(VLOOKUP($B26,'SB entry'!$A$2:$E$200,3,FALSE),"")</f>
        <v/>
      </c>
      <c r="E26" s="31"/>
    </row>
    <row r="27" spans="1:5" x14ac:dyDescent="0.25">
      <c r="A27" s="16">
        <v>25</v>
      </c>
      <c r="B27" s="29"/>
      <c r="C27" s="27" t="str">
        <f>IFERROR(VLOOKUP($B27,'SB entry'!$A$2:$E$200,2,FALSE), "")</f>
        <v/>
      </c>
      <c r="D27" s="27" t="str">
        <f>IFERROR(VLOOKUP($B27,'SB entry'!$A$2:$E$200,3,FALSE),"")</f>
        <v/>
      </c>
      <c r="E27" s="31"/>
    </row>
    <row r="28" spans="1:5" x14ac:dyDescent="0.25">
      <c r="A28" s="16">
        <v>26</v>
      </c>
      <c r="B28" s="29"/>
      <c r="C28" s="27" t="str">
        <f>IFERROR(VLOOKUP($B28,'SB entry'!$A$2:$E$200,2,FALSE), "")</f>
        <v/>
      </c>
      <c r="D28" s="27" t="str">
        <f>IFERROR(VLOOKUP($B28,'SB entry'!$A$2:$E$200,3,FALSE),"")</f>
        <v/>
      </c>
      <c r="E28" s="31"/>
    </row>
    <row r="29" spans="1:5" x14ac:dyDescent="0.25">
      <c r="A29" s="17">
        <v>27</v>
      </c>
      <c r="C29" s="27" t="str">
        <f>IFERROR(VLOOKUP($B29,'SB entry'!$A$2:$E$200,2,FALSE), "")</f>
        <v/>
      </c>
      <c r="D29" s="27" t="str">
        <f>IFERROR(VLOOKUP($B29,'SB entry'!$A$2:$E$200,3,FALSE),"")</f>
        <v/>
      </c>
    </row>
    <row r="30" spans="1:5" x14ac:dyDescent="0.25">
      <c r="A30" s="17">
        <v>28</v>
      </c>
      <c r="B30" s="28"/>
      <c r="C30" s="27" t="str">
        <f>IFERROR(VLOOKUP($B30,'SB entry'!$A$2:$E$200,2,FALSE), "")</f>
        <v/>
      </c>
      <c r="D30" s="27" t="str">
        <f>IFERROR(VLOOKUP($B30,'SB entry'!$A$2:$E$200,3,FALSE),"")</f>
        <v/>
      </c>
      <c r="E30" s="28"/>
    </row>
    <row r="31" spans="1:5" x14ac:dyDescent="0.25">
      <c r="A31" s="16">
        <v>29</v>
      </c>
      <c r="B31" s="29"/>
      <c r="C31" s="27" t="str">
        <f>IFERROR(VLOOKUP($B31,'SB entry'!$A$2:$E$200,2,FALSE), "")</f>
        <v/>
      </c>
      <c r="D31" s="27" t="str">
        <f>IFERROR(VLOOKUP($B31,'SB entry'!$A$2:$E$200,3,FALSE),"")</f>
        <v/>
      </c>
      <c r="E31" s="30"/>
    </row>
    <row r="32" spans="1:5" x14ac:dyDescent="0.25">
      <c r="A32" s="16">
        <v>30</v>
      </c>
      <c r="B32" s="29"/>
      <c r="C32" s="27" t="str">
        <f>IFERROR(VLOOKUP($B32,'SB entry'!$A$2:$E$200,2,FALSE), "")</f>
        <v/>
      </c>
      <c r="D32" s="27" t="str">
        <f>IFERROR(VLOOKUP($B32,'SB entry'!$A$2:$E$200,3,FALSE),"")</f>
        <v/>
      </c>
      <c r="E32" s="30"/>
    </row>
    <row r="33" spans="1:5" x14ac:dyDescent="0.25">
      <c r="A33" s="16">
        <v>31</v>
      </c>
      <c r="B33" s="29"/>
      <c r="C33" s="27" t="str">
        <f>IFERROR(VLOOKUP($B33,'SB entry'!$A$2:$E$200,2,FALSE), "")</f>
        <v/>
      </c>
      <c r="D33" s="27" t="str">
        <f>IFERROR(VLOOKUP($B33,'SB entry'!$A$2:$E$200,3,FALSE),"")</f>
        <v/>
      </c>
      <c r="E33" s="30"/>
    </row>
    <row r="34" spans="1:5" x14ac:dyDescent="0.25">
      <c r="A34" s="16">
        <v>32</v>
      </c>
      <c r="B34" s="29"/>
      <c r="C34" s="27" t="str">
        <f>IFERROR(VLOOKUP($B34,'SB entry'!$A$2:$E$200,2,FALSE), "")</f>
        <v/>
      </c>
      <c r="D34" s="27" t="str">
        <f>IFERROR(VLOOKUP($B34,'SB entry'!$A$2:$E$200,3,FALSE),"")</f>
        <v/>
      </c>
      <c r="E34" s="30"/>
    </row>
    <row r="35" spans="1:5" x14ac:dyDescent="0.25">
      <c r="A35" s="16">
        <v>33</v>
      </c>
      <c r="B35" s="29"/>
      <c r="C35" s="27" t="str">
        <f>IFERROR(VLOOKUP($B35,'SB entry'!$A$2:$E$200,2,FALSE), "")</f>
        <v/>
      </c>
      <c r="D35" s="27" t="str">
        <f>IFERROR(VLOOKUP($B35,'SB entry'!$A$2:$E$200,3,FALSE),"")</f>
        <v/>
      </c>
      <c r="E35" s="30"/>
    </row>
    <row r="36" spans="1:5" x14ac:dyDescent="0.25">
      <c r="A36" s="16">
        <v>34</v>
      </c>
      <c r="B36" s="29"/>
      <c r="C36" s="27" t="str">
        <f>IFERROR(VLOOKUP($B36,'SB entry'!$A$2:$E$200,2,FALSE), "")</f>
        <v/>
      </c>
      <c r="D36" s="27" t="str">
        <f>IFERROR(VLOOKUP($B36,'SB entry'!$A$2:$E$200,3,FALSE),"")</f>
        <v/>
      </c>
      <c r="E36" s="30"/>
    </row>
    <row r="37" spans="1:5" x14ac:dyDescent="0.25">
      <c r="B37" s="29"/>
      <c r="C37" s="27" t="str">
        <f>IFERROR(VLOOKUP($B37,'JG entry'!$A$2:$E$201,2,FALSE), "")</f>
        <v/>
      </c>
      <c r="D37" s="27" t="str">
        <f>IFERROR(VLOOKUP($B37,'JG entry'!$A$2:$E$201,3,FALSE),"")</f>
        <v/>
      </c>
      <c r="E37" s="30"/>
    </row>
    <row r="38" spans="1:5" x14ac:dyDescent="0.25">
      <c r="B38" s="29"/>
      <c r="C38" s="27" t="str">
        <f>IFERROR(VLOOKUP($B38,'JG entry'!$A$2:$E$201,2,FALSE), "")</f>
        <v/>
      </c>
      <c r="D38" s="27" t="str">
        <f>IFERROR(VLOOKUP($B38,'JG entry'!$A$2:$E$201,3,FALSE),"")</f>
        <v/>
      </c>
      <c r="E38" s="30"/>
    </row>
    <row r="39" spans="1:5" x14ac:dyDescent="0.25">
      <c r="B39" s="29"/>
      <c r="C39" s="27" t="str">
        <f>IFERROR(VLOOKUP($B39,'JG entry'!$A$2:$E$201,2,FALSE), "")</f>
        <v/>
      </c>
      <c r="D39" s="27" t="str">
        <f>IFERROR(VLOOKUP($B39,'JG entry'!$A$2:$E$201,3,FALSE),"")</f>
        <v/>
      </c>
      <c r="E39" s="30"/>
    </row>
    <row r="40" spans="1:5" x14ac:dyDescent="0.25">
      <c r="B40" s="29"/>
      <c r="C40" s="27" t="str">
        <f>IFERROR(VLOOKUP($B40,'JG entry'!$A$2:$E$201,2,FALSE), "")</f>
        <v/>
      </c>
      <c r="D40" s="27" t="str">
        <f>IFERROR(VLOOKUP($B40,'JG entry'!$A$2:$E$201,3,FALSE),"")</f>
        <v/>
      </c>
      <c r="E40" s="30"/>
    </row>
    <row r="41" spans="1:5" x14ac:dyDescent="0.25">
      <c r="A41" s="17"/>
      <c r="C41" s="27" t="str">
        <f>IFERROR(VLOOKUP($B41,'JG entry'!$A$2:$E$201,2,FALSE), "")</f>
        <v/>
      </c>
      <c r="D41" s="27" t="str">
        <f>IFERROR(VLOOKUP($B41,'JG entry'!$A$2:$E$201,3,FALSE),"")</f>
        <v/>
      </c>
    </row>
    <row r="42" spans="1:5" x14ac:dyDescent="0.25">
      <c r="A42" s="17"/>
      <c r="B42" s="28"/>
      <c r="E42" s="28"/>
    </row>
    <row r="43" spans="1:5" x14ac:dyDescent="0.25">
      <c r="B43" s="29"/>
      <c r="E43" s="30"/>
    </row>
    <row r="44" spans="1:5" x14ac:dyDescent="0.25">
      <c r="B44" s="29"/>
      <c r="E44" s="30"/>
    </row>
    <row r="45" spans="1:5" x14ac:dyDescent="0.25">
      <c r="B45" s="29"/>
      <c r="E45" s="30"/>
    </row>
    <row r="46" spans="1:5" x14ac:dyDescent="0.25">
      <c r="B46" s="29"/>
      <c r="E46" s="30"/>
    </row>
    <row r="47" spans="1:5" x14ac:dyDescent="0.25">
      <c r="B47" s="29"/>
      <c r="E47" s="30"/>
    </row>
    <row r="48" spans="1:5" x14ac:dyDescent="0.25">
      <c r="B48" s="29"/>
      <c r="E48" s="30"/>
    </row>
    <row r="49" spans="1:5" x14ac:dyDescent="0.25">
      <c r="B49" s="29"/>
      <c r="E49" s="30"/>
    </row>
    <row r="50" spans="1:5" x14ac:dyDescent="0.25">
      <c r="B50" s="29"/>
      <c r="E50" s="30"/>
    </row>
    <row r="51" spans="1:5" x14ac:dyDescent="0.25">
      <c r="B51" s="29"/>
      <c r="E51" s="30"/>
    </row>
    <row r="52" spans="1:5" x14ac:dyDescent="0.25">
      <c r="B52" s="29"/>
      <c r="E52" s="30"/>
    </row>
    <row r="55" spans="1:5" x14ac:dyDescent="0.25">
      <c r="A55" s="17"/>
      <c r="B55" s="28"/>
      <c r="E55" s="28"/>
    </row>
    <row r="56" spans="1:5" x14ac:dyDescent="0.25">
      <c r="B56" s="29"/>
      <c r="E56" s="30"/>
    </row>
    <row r="57" spans="1:5" x14ac:dyDescent="0.25">
      <c r="B57" s="29"/>
      <c r="E57" s="30"/>
    </row>
    <row r="59" spans="1:5" x14ac:dyDescent="0.25">
      <c r="A59" s="17"/>
      <c r="B59" s="28"/>
      <c r="E59" s="28"/>
    </row>
    <row r="60" spans="1:5" x14ac:dyDescent="0.25">
      <c r="B60" s="29"/>
      <c r="E60" s="30"/>
    </row>
    <row r="61" spans="1:5" x14ac:dyDescent="0.25">
      <c r="B61" s="29"/>
      <c r="E61" s="30"/>
    </row>
    <row r="62" spans="1:5" x14ac:dyDescent="0.25">
      <c r="B62" s="29"/>
      <c r="E62" s="30"/>
    </row>
    <row r="63" spans="1:5" x14ac:dyDescent="0.25">
      <c r="B63" s="29"/>
      <c r="E63" s="30"/>
    </row>
  </sheetData>
  <phoneticPr fontId="7" type="noConversion"/>
  <printOptions gridLines="1"/>
  <pageMargins left="0.70866141732283472" right="0.70866141732283472" top="0.74803149606299213" bottom="0.35433070866141736" header="0" footer="0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5"/>
  <sheetViews>
    <sheetView topLeftCell="A43" workbookViewId="0">
      <selection activeCell="L52" sqref="L52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21.7109375" style="27" customWidth="1"/>
    <col min="4" max="4" width="7.140625" style="27" customWidth="1"/>
    <col min="5" max="5" width="9.140625" style="42"/>
    <col min="6" max="16384" width="9.140625" style="27"/>
  </cols>
  <sheetData>
    <row r="1" spans="1:7" x14ac:dyDescent="0.25">
      <c r="C1" s="27" t="s">
        <v>377</v>
      </c>
      <c r="D1" s="27" t="s">
        <v>383</v>
      </c>
    </row>
    <row r="2" spans="1:7" x14ac:dyDescent="0.25">
      <c r="A2" s="17" t="s">
        <v>9</v>
      </c>
      <c r="B2" s="17" t="s">
        <v>5</v>
      </c>
      <c r="C2" s="32" t="s">
        <v>1</v>
      </c>
      <c r="D2" s="32" t="s">
        <v>10</v>
      </c>
      <c r="E2" s="43" t="s">
        <v>11</v>
      </c>
    </row>
    <row r="3" spans="1:7" x14ac:dyDescent="0.25">
      <c r="A3" s="16">
        <v>1</v>
      </c>
      <c r="B3" s="41">
        <v>1</v>
      </c>
      <c r="C3" s="27" t="s">
        <v>247</v>
      </c>
      <c r="D3" s="27" t="s">
        <v>18</v>
      </c>
      <c r="E3" s="30">
        <v>8.33</v>
      </c>
      <c r="G3" s="16"/>
    </row>
    <row r="4" spans="1:7" x14ac:dyDescent="0.25">
      <c r="A4" s="16">
        <v>2</v>
      </c>
      <c r="B4" s="41">
        <v>4</v>
      </c>
      <c r="C4" s="27" t="s">
        <v>250</v>
      </c>
      <c r="D4" s="27" t="s">
        <v>18</v>
      </c>
      <c r="E4" s="30">
        <v>8.4</v>
      </c>
      <c r="G4" s="16"/>
    </row>
    <row r="5" spans="1:7" x14ac:dyDescent="0.25">
      <c r="A5" s="16">
        <v>3</v>
      </c>
      <c r="B5" s="41">
        <v>3</v>
      </c>
      <c r="C5" s="27" t="s">
        <v>249</v>
      </c>
      <c r="D5" s="27" t="s">
        <v>18</v>
      </c>
      <c r="E5" s="30">
        <v>8.52</v>
      </c>
      <c r="G5" s="16"/>
    </row>
    <row r="6" spans="1:7" x14ac:dyDescent="0.25">
      <c r="A6" s="16">
        <v>4</v>
      </c>
      <c r="B6" s="41">
        <v>5</v>
      </c>
      <c r="C6" s="27" t="s">
        <v>251</v>
      </c>
      <c r="D6" s="27" t="s">
        <v>18</v>
      </c>
      <c r="E6" s="30">
        <v>8.5500000000000007</v>
      </c>
      <c r="G6" s="16"/>
    </row>
    <row r="7" spans="1:7" x14ac:dyDescent="0.25">
      <c r="A7" s="16">
        <v>5</v>
      </c>
      <c r="B7" s="41">
        <v>7</v>
      </c>
      <c r="C7" s="27" t="s">
        <v>253</v>
      </c>
      <c r="D7" s="27" t="s">
        <v>18</v>
      </c>
      <c r="E7" s="30">
        <v>8.56</v>
      </c>
      <c r="G7" s="16"/>
    </row>
    <row r="8" spans="1:7" x14ac:dyDescent="0.25">
      <c r="A8" s="16">
        <v>6</v>
      </c>
      <c r="B8" s="41">
        <v>6</v>
      </c>
      <c r="C8" s="27" t="s">
        <v>252</v>
      </c>
      <c r="D8" s="27" t="s">
        <v>18</v>
      </c>
      <c r="E8" s="30">
        <v>8.59</v>
      </c>
      <c r="G8" s="16"/>
    </row>
    <row r="9" spans="1:7" x14ac:dyDescent="0.25">
      <c r="A9" s="16">
        <v>7</v>
      </c>
      <c r="B9" s="41">
        <v>2</v>
      </c>
      <c r="C9" s="27" t="s">
        <v>248</v>
      </c>
      <c r="D9" s="27" t="s">
        <v>18</v>
      </c>
      <c r="E9" s="30">
        <v>9.06</v>
      </c>
      <c r="G9" s="16"/>
    </row>
    <row r="10" spans="1:7" x14ac:dyDescent="0.25">
      <c r="A10" s="16">
        <v>8</v>
      </c>
      <c r="B10" s="41">
        <v>13</v>
      </c>
      <c r="C10" s="27" t="s">
        <v>342</v>
      </c>
      <c r="D10" s="27" t="s">
        <v>19</v>
      </c>
      <c r="E10" s="30">
        <v>9.14</v>
      </c>
      <c r="G10" s="16"/>
    </row>
    <row r="11" spans="1:7" x14ac:dyDescent="0.25">
      <c r="A11" s="16">
        <v>9</v>
      </c>
      <c r="B11" s="41">
        <v>30</v>
      </c>
      <c r="C11" s="27" t="s">
        <v>145</v>
      </c>
      <c r="D11" s="27" t="s">
        <v>20</v>
      </c>
      <c r="E11" s="30">
        <v>9.16</v>
      </c>
      <c r="G11" s="16"/>
    </row>
    <row r="12" spans="1:7" x14ac:dyDescent="0.25">
      <c r="A12" s="16">
        <v>10</v>
      </c>
      <c r="B12" s="41">
        <v>14</v>
      </c>
      <c r="C12" s="27" t="s">
        <v>343</v>
      </c>
      <c r="D12" s="27" t="s">
        <v>19</v>
      </c>
      <c r="E12" s="30">
        <v>9.17</v>
      </c>
      <c r="G12" s="16"/>
    </row>
    <row r="13" spans="1:7" x14ac:dyDescent="0.25">
      <c r="A13" s="16">
        <v>11</v>
      </c>
      <c r="B13" s="41">
        <v>11</v>
      </c>
      <c r="C13" s="27" t="s">
        <v>257</v>
      </c>
      <c r="D13" s="27" t="s">
        <v>18</v>
      </c>
      <c r="E13" s="30">
        <v>9.19</v>
      </c>
      <c r="G13" s="16"/>
    </row>
    <row r="14" spans="1:7" x14ac:dyDescent="0.25">
      <c r="A14" s="16">
        <v>12</v>
      </c>
      <c r="B14" s="41">
        <v>8</v>
      </c>
      <c r="C14" s="27" t="s">
        <v>254</v>
      </c>
      <c r="D14" s="27" t="s">
        <v>18</v>
      </c>
      <c r="E14" s="30">
        <v>9.23</v>
      </c>
      <c r="G14" s="17"/>
    </row>
    <row r="15" spans="1:7" x14ac:dyDescent="0.25">
      <c r="A15" s="16">
        <v>13</v>
      </c>
      <c r="B15" s="41">
        <v>92</v>
      </c>
      <c r="C15" s="27" t="s">
        <v>259</v>
      </c>
      <c r="D15" s="27" t="s">
        <v>18</v>
      </c>
      <c r="E15" s="30">
        <v>9.25</v>
      </c>
      <c r="G15" s="17"/>
    </row>
    <row r="16" spans="1:7" x14ac:dyDescent="0.25">
      <c r="A16" s="16">
        <v>14</v>
      </c>
      <c r="B16" s="41">
        <v>99</v>
      </c>
      <c r="C16" s="27" t="s">
        <v>261</v>
      </c>
      <c r="D16" s="27" t="s">
        <v>18</v>
      </c>
      <c r="E16" s="30">
        <v>9.2899999999999991</v>
      </c>
      <c r="G16" s="17"/>
    </row>
    <row r="17" spans="1:7" x14ac:dyDescent="0.25">
      <c r="A17" s="16">
        <v>15</v>
      </c>
      <c r="B17" s="41">
        <v>37</v>
      </c>
      <c r="C17" s="27" t="s">
        <v>31</v>
      </c>
      <c r="D17" s="27" t="s">
        <v>21</v>
      </c>
      <c r="E17" s="30">
        <v>9.33</v>
      </c>
      <c r="G17" s="16"/>
    </row>
    <row r="18" spans="1:7" x14ac:dyDescent="0.25">
      <c r="A18" s="17">
        <v>16</v>
      </c>
      <c r="B18" s="41">
        <v>96</v>
      </c>
      <c r="C18" s="27" t="s">
        <v>260</v>
      </c>
      <c r="D18" s="27" t="s">
        <v>18</v>
      </c>
      <c r="E18" s="30">
        <v>9.34</v>
      </c>
      <c r="G18" s="16"/>
    </row>
    <row r="19" spans="1:7" x14ac:dyDescent="0.25">
      <c r="A19" s="17">
        <v>17</v>
      </c>
      <c r="B19" s="41">
        <v>44</v>
      </c>
      <c r="C19" s="27" t="s">
        <v>38</v>
      </c>
      <c r="D19" s="27" t="s">
        <v>21</v>
      </c>
      <c r="E19" s="30">
        <v>9.39</v>
      </c>
      <c r="G19" s="16"/>
    </row>
    <row r="20" spans="1:7" x14ac:dyDescent="0.25">
      <c r="A20" s="17">
        <v>18</v>
      </c>
      <c r="B20" s="41">
        <v>41</v>
      </c>
      <c r="C20" s="27" t="s">
        <v>35</v>
      </c>
      <c r="D20" s="27" t="s">
        <v>21</v>
      </c>
      <c r="E20" s="30">
        <v>9.49</v>
      </c>
      <c r="G20" s="17"/>
    </row>
    <row r="21" spans="1:7" x14ac:dyDescent="0.25">
      <c r="A21" s="17">
        <v>19</v>
      </c>
      <c r="B21" s="41">
        <v>10</v>
      </c>
      <c r="C21" s="27" t="s">
        <v>256</v>
      </c>
      <c r="D21" s="27" t="s">
        <v>18</v>
      </c>
      <c r="E21" s="30">
        <v>9.5299999999999994</v>
      </c>
      <c r="G21" s="16"/>
    </row>
    <row r="22" spans="1:7" x14ac:dyDescent="0.25">
      <c r="A22" s="17">
        <v>20</v>
      </c>
      <c r="B22" s="41">
        <v>22</v>
      </c>
      <c r="C22" s="27" t="s">
        <v>351</v>
      </c>
      <c r="D22" s="27" t="s">
        <v>19</v>
      </c>
      <c r="E22" s="30">
        <v>9.59</v>
      </c>
      <c r="G22" s="17"/>
    </row>
    <row r="23" spans="1:7" x14ac:dyDescent="0.25">
      <c r="A23" s="17">
        <v>21</v>
      </c>
      <c r="B23" s="41">
        <v>38</v>
      </c>
      <c r="C23" s="27" t="s">
        <v>32</v>
      </c>
      <c r="D23" s="27" t="s">
        <v>21</v>
      </c>
      <c r="E23" s="30">
        <v>10.02</v>
      </c>
      <c r="G23" s="16"/>
    </row>
    <row r="24" spans="1:7" x14ac:dyDescent="0.25">
      <c r="A24" s="16">
        <v>22</v>
      </c>
      <c r="B24" s="17">
        <v>15</v>
      </c>
      <c r="C24" s="27" t="s">
        <v>344</v>
      </c>
      <c r="D24" s="27" t="s">
        <v>19</v>
      </c>
      <c r="E24" s="43">
        <v>10.039999999999999</v>
      </c>
      <c r="G24" s="16"/>
    </row>
    <row r="25" spans="1:7" x14ac:dyDescent="0.25">
      <c r="A25" s="16">
        <v>23</v>
      </c>
      <c r="B25" s="41">
        <v>46</v>
      </c>
      <c r="C25" s="27" t="s">
        <v>40</v>
      </c>
      <c r="D25" s="27" t="s">
        <v>21</v>
      </c>
      <c r="E25" s="30">
        <v>10.050000000000001</v>
      </c>
      <c r="G25" s="16"/>
    </row>
    <row r="26" spans="1:7" x14ac:dyDescent="0.25">
      <c r="A26" s="16">
        <v>24</v>
      </c>
      <c r="B26" s="41">
        <v>47</v>
      </c>
      <c r="C26" s="27" t="s">
        <v>41</v>
      </c>
      <c r="D26" s="27" t="s">
        <v>21</v>
      </c>
      <c r="E26" s="30">
        <v>10.1</v>
      </c>
      <c r="G26" s="16"/>
    </row>
    <row r="27" spans="1:7" x14ac:dyDescent="0.25">
      <c r="A27" s="16">
        <v>25</v>
      </c>
      <c r="B27" s="41">
        <v>40</v>
      </c>
      <c r="C27" s="27" t="s">
        <v>34</v>
      </c>
      <c r="D27" s="27" t="s">
        <v>21</v>
      </c>
      <c r="E27" s="30">
        <v>10.11</v>
      </c>
      <c r="G27" s="16"/>
    </row>
    <row r="28" spans="1:7" x14ac:dyDescent="0.25">
      <c r="A28" s="16">
        <v>26</v>
      </c>
      <c r="B28" s="41">
        <v>42</v>
      </c>
      <c r="C28" s="27" t="s">
        <v>36</v>
      </c>
      <c r="D28" s="27" t="s">
        <v>21</v>
      </c>
      <c r="E28" s="30">
        <v>10.119999999999999</v>
      </c>
      <c r="G28" s="16"/>
    </row>
    <row r="29" spans="1:7" x14ac:dyDescent="0.25">
      <c r="A29" s="17">
        <v>27</v>
      </c>
      <c r="B29" s="41">
        <v>12</v>
      </c>
      <c r="C29" s="27" t="s">
        <v>258</v>
      </c>
      <c r="D29" s="27" t="s">
        <v>18</v>
      </c>
      <c r="E29" s="30">
        <v>10.14</v>
      </c>
      <c r="G29" s="16"/>
    </row>
    <row r="30" spans="1:7" x14ac:dyDescent="0.25">
      <c r="A30" s="17">
        <v>28</v>
      </c>
      <c r="B30" s="41">
        <v>16</v>
      </c>
      <c r="C30" s="27" t="s">
        <v>345</v>
      </c>
      <c r="D30" s="27" t="s">
        <v>19</v>
      </c>
      <c r="E30" s="30">
        <v>10.18</v>
      </c>
      <c r="G30" s="16"/>
    </row>
    <row r="31" spans="1:7" x14ac:dyDescent="0.25">
      <c r="A31" s="16">
        <v>29</v>
      </c>
      <c r="B31" s="40">
        <v>45</v>
      </c>
      <c r="C31" s="27" t="s">
        <v>39</v>
      </c>
      <c r="D31" s="27" t="s">
        <v>21</v>
      </c>
      <c r="E31" s="42">
        <v>10.199999999999999</v>
      </c>
      <c r="G31" s="16"/>
    </row>
    <row r="32" spans="1:7" x14ac:dyDescent="0.25">
      <c r="A32" s="16">
        <v>30</v>
      </c>
      <c r="B32" s="17">
        <v>48</v>
      </c>
      <c r="C32" s="27" t="s">
        <v>42</v>
      </c>
      <c r="D32" s="27" t="s">
        <v>21</v>
      </c>
      <c r="E32" s="43">
        <v>10.220000000000001</v>
      </c>
      <c r="G32" s="16"/>
    </row>
    <row r="33" spans="1:7" x14ac:dyDescent="0.25">
      <c r="A33" s="16">
        <v>31</v>
      </c>
      <c r="B33" s="41">
        <v>49</v>
      </c>
      <c r="C33" s="27" t="s">
        <v>43</v>
      </c>
      <c r="D33" s="27" t="s">
        <v>21</v>
      </c>
      <c r="E33" s="30">
        <v>10.220000000000001</v>
      </c>
      <c r="G33" s="16"/>
    </row>
    <row r="34" spans="1:7" x14ac:dyDescent="0.25">
      <c r="A34" s="16">
        <v>32</v>
      </c>
      <c r="B34" s="41">
        <v>18</v>
      </c>
      <c r="C34" s="27" t="s">
        <v>347</v>
      </c>
      <c r="D34" s="27" t="s">
        <v>19</v>
      </c>
      <c r="E34" s="30">
        <v>10.26</v>
      </c>
      <c r="G34" s="17"/>
    </row>
    <row r="35" spans="1:7" x14ac:dyDescent="0.25">
      <c r="A35" s="16">
        <v>33</v>
      </c>
      <c r="B35" s="41">
        <v>29</v>
      </c>
      <c r="C35" s="27" t="s">
        <v>144</v>
      </c>
      <c r="D35" s="27" t="s">
        <v>20</v>
      </c>
      <c r="E35" s="30">
        <v>10.28</v>
      </c>
      <c r="G35" s="16"/>
    </row>
    <row r="36" spans="1:7" x14ac:dyDescent="0.25">
      <c r="A36" s="16">
        <v>34</v>
      </c>
      <c r="B36" s="41">
        <v>43</v>
      </c>
      <c r="C36" s="27" t="s">
        <v>37</v>
      </c>
      <c r="D36" s="27" t="s">
        <v>21</v>
      </c>
      <c r="E36" s="30">
        <v>10.28</v>
      </c>
      <c r="G36" s="16"/>
    </row>
    <row r="37" spans="1:7" x14ac:dyDescent="0.25">
      <c r="A37" s="16">
        <v>35</v>
      </c>
      <c r="B37" s="41">
        <v>17</v>
      </c>
      <c r="C37" s="27" t="s">
        <v>346</v>
      </c>
      <c r="D37" s="27" t="s">
        <v>19</v>
      </c>
      <c r="E37" s="30">
        <v>10.32</v>
      </c>
      <c r="G37" s="16"/>
    </row>
    <row r="38" spans="1:7" x14ac:dyDescent="0.25">
      <c r="A38" s="16">
        <v>36</v>
      </c>
      <c r="B38" s="41">
        <v>33</v>
      </c>
      <c r="C38" s="27" t="s">
        <v>378</v>
      </c>
      <c r="D38" s="27" t="s">
        <v>20</v>
      </c>
      <c r="E38" s="30">
        <v>10.38</v>
      </c>
      <c r="G38" s="16"/>
    </row>
    <row r="39" spans="1:7" x14ac:dyDescent="0.25">
      <c r="A39" s="16">
        <v>37</v>
      </c>
      <c r="B39" s="41">
        <v>50</v>
      </c>
      <c r="C39" s="27" t="s">
        <v>44</v>
      </c>
      <c r="D39" s="27" t="s">
        <v>21</v>
      </c>
      <c r="E39" s="30">
        <v>10.41</v>
      </c>
      <c r="G39" s="17"/>
    </row>
    <row r="40" spans="1:7" x14ac:dyDescent="0.25">
      <c r="A40" s="16">
        <v>38</v>
      </c>
      <c r="B40" s="41">
        <v>28</v>
      </c>
      <c r="C40" s="27" t="s">
        <v>143</v>
      </c>
      <c r="D40" s="27" t="s">
        <v>20</v>
      </c>
      <c r="E40" s="30">
        <v>10.44</v>
      </c>
      <c r="G40" s="17"/>
    </row>
    <row r="41" spans="1:7" x14ac:dyDescent="0.25">
      <c r="A41" s="17">
        <v>39</v>
      </c>
      <c r="B41" s="41">
        <v>27</v>
      </c>
      <c r="C41" s="27" t="s">
        <v>142</v>
      </c>
      <c r="D41" s="27" t="s">
        <v>20</v>
      </c>
      <c r="E41" s="30">
        <v>10.45</v>
      </c>
      <c r="G41" s="17"/>
    </row>
    <row r="42" spans="1:7" x14ac:dyDescent="0.25">
      <c r="A42" s="17">
        <v>40</v>
      </c>
      <c r="B42" s="41">
        <v>39</v>
      </c>
      <c r="C42" s="27" t="s">
        <v>33</v>
      </c>
      <c r="D42" s="27" t="s">
        <v>21</v>
      </c>
      <c r="E42" s="30">
        <v>10.46</v>
      </c>
      <c r="G42" s="16"/>
    </row>
    <row r="43" spans="1:7" x14ac:dyDescent="0.25">
      <c r="A43" s="16">
        <v>41</v>
      </c>
      <c r="B43" s="40">
        <v>51</v>
      </c>
      <c r="C43" s="27" t="s">
        <v>45</v>
      </c>
      <c r="D43" s="27" t="s">
        <v>21</v>
      </c>
      <c r="E43" s="42">
        <v>10.47</v>
      </c>
      <c r="G43" s="16"/>
    </row>
    <row r="44" spans="1:7" x14ac:dyDescent="0.25">
      <c r="A44" s="16">
        <v>42</v>
      </c>
      <c r="B44" s="17">
        <v>20</v>
      </c>
      <c r="C44" s="27" t="s">
        <v>349</v>
      </c>
      <c r="D44" s="27" t="s">
        <v>19</v>
      </c>
      <c r="E44" s="43">
        <v>10.49</v>
      </c>
      <c r="G44" s="16"/>
    </row>
    <row r="45" spans="1:7" x14ac:dyDescent="0.25">
      <c r="A45" s="16">
        <v>43</v>
      </c>
      <c r="B45" s="41">
        <v>21</v>
      </c>
      <c r="C45" s="27" t="s">
        <v>350</v>
      </c>
      <c r="D45" s="27" t="s">
        <v>19</v>
      </c>
      <c r="E45" s="30">
        <v>10.51</v>
      </c>
      <c r="G45" s="16"/>
    </row>
    <row r="46" spans="1:7" x14ac:dyDescent="0.25">
      <c r="A46" s="16">
        <v>44</v>
      </c>
      <c r="B46" s="41">
        <v>9</v>
      </c>
      <c r="C46" s="27" t="s">
        <v>255</v>
      </c>
      <c r="D46" s="27" t="s">
        <v>18</v>
      </c>
      <c r="E46" s="30">
        <v>10.52</v>
      </c>
      <c r="G46" s="16"/>
    </row>
    <row r="47" spans="1:7" x14ac:dyDescent="0.25">
      <c r="A47" s="16">
        <v>45</v>
      </c>
      <c r="B47" s="41">
        <v>53</v>
      </c>
      <c r="C47" s="27" t="s">
        <v>97</v>
      </c>
      <c r="D47" s="27" t="s">
        <v>21</v>
      </c>
      <c r="E47" s="30">
        <v>10.58</v>
      </c>
      <c r="G47" s="16"/>
    </row>
    <row r="48" spans="1:7" x14ac:dyDescent="0.25">
      <c r="A48" s="16">
        <v>46</v>
      </c>
      <c r="B48" s="41">
        <v>24</v>
      </c>
      <c r="C48" s="27" t="s">
        <v>353</v>
      </c>
      <c r="D48" s="27" t="s">
        <v>19</v>
      </c>
      <c r="E48" s="30">
        <v>11.05</v>
      </c>
      <c r="G48" s="16"/>
    </row>
    <row r="49" spans="1:7" x14ac:dyDescent="0.25">
      <c r="A49" s="16">
        <v>47</v>
      </c>
      <c r="B49" s="41">
        <v>32</v>
      </c>
      <c r="C49" s="27" t="s">
        <v>147</v>
      </c>
      <c r="D49" s="27" t="s">
        <v>20</v>
      </c>
      <c r="E49" s="30">
        <v>11.12</v>
      </c>
      <c r="G49" s="16"/>
    </row>
    <row r="50" spans="1:7" x14ac:dyDescent="0.25">
      <c r="A50" s="16">
        <v>48</v>
      </c>
      <c r="B50" s="41">
        <v>34</v>
      </c>
      <c r="C50" s="27" t="s">
        <v>149</v>
      </c>
      <c r="D50" s="27" t="s">
        <v>20</v>
      </c>
      <c r="E50" s="30">
        <v>11.13</v>
      </c>
      <c r="G50" s="16"/>
    </row>
    <row r="51" spans="1:7" x14ac:dyDescent="0.25">
      <c r="A51" s="16">
        <v>49</v>
      </c>
      <c r="B51" s="41">
        <v>66</v>
      </c>
      <c r="C51" s="27" t="s">
        <v>354</v>
      </c>
      <c r="D51" s="27" t="s">
        <v>19</v>
      </c>
      <c r="E51" s="30">
        <v>11.13</v>
      </c>
      <c r="G51" s="17"/>
    </row>
    <row r="52" spans="1:7" x14ac:dyDescent="0.25">
      <c r="A52" s="16">
        <v>50</v>
      </c>
      <c r="B52" s="41">
        <v>25</v>
      </c>
      <c r="C52" s="27" t="s">
        <v>140</v>
      </c>
      <c r="D52" s="27" t="s">
        <v>20</v>
      </c>
      <c r="E52" s="30">
        <v>11.15</v>
      </c>
      <c r="G52" s="16"/>
    </row>
    <row r="53" spans="1:7" x14ac:dyDescent="0.25">
      <c r="A53" s="16">
        <v>51</v>
      </c>
      <c r="B53" s="41">
        <v>19</v>
      </c>
      <c r="C53" s="27" t="s">
        <v>348</v>
      </c>
      <c r="D53" s="27" t="s">
        <v>19</v>
      </c>
      <c r="E53" s="30">
        <v>11.18</v>
      </c>
      <c r="G53" s="16"/>
    </row>
    <row r="54" spans="1:7" x14ac:dyDescent="0.25">
      <c r="B54" s="41"/>
      <c r="E54" s="30"/>
    </row>
    <row r="55" spans="1:7" x14ac:dyDescent="0.25">
      <c r="C55" s="27" t="s">
        <v>386</v>
      </c>
    </row>
    <row r="56" spans="1:7" x14ac:dyDescent="0.25">
      <c r="A56" s="17"/>
      <c r="C56" s="27" t="s">
        <v>387</v>
      </c>
      <c r="D56" s="27">
        <v>21</v>
      </c>
    </row>
    <row r="57" spans="1:7" x14ac:dyDescent="0.25">
      <c r="B57" s="39"/>
      <c r="C57" s="27" t="s">
        <v>388</v>
      </c>
      <c r="D57" s="47">
        <v>118</v>
      </c>
    </row>
    <row r="58" spans="1:7" x14ac:dyDescent="0.25">
      <c r="B58" s="41"/>
      <c r="C58" s="27" t="s">
        <v>391</v>
      </c>
      <c r="D58" s="48">
        <v>120</v>
      </c>
      <c r="E58" s="30"/>
    </row>
    <row r="59" spans="1:7" x14ac:dyDescent="0.25">
      <c r="B59" s="41"/>
      <c r="C59" s="27" t="s">
        <v>392</v>
      </c>
      <c r="D59" s="27">
        <v>202</v>
      </c>
      <c r="E59" s="30"/>
    </row>
    <row r="60" spans="1:7" x14ac:dyDescent="0.25">
      <c r="A60" s="17"/>
    </row>
    <row r="61" spans="1:7" x14ac:dyDescent="0.25">
      <c r="B61" s="39"/>
      <c r="E61" s="46"/>
    </row>
    <row r="62" spans="1:7" x14ac:dyDescent="0.25">
      <c r="B62" s="41"/>
      <c r="E62" s="30"/>
    </row>
    <row r="63" spans="1:7" x14ac:dyDescent="0.25">
      <c r="B63" s="41"/>
      <c r="E63" s="30"/>
    </row>
    <row r="64" spans="1:7" x14ac:dyDescent="0.25">
      <c r="B64" s="41"/>
      <c r="E64" s="30"/>
    </row>
    <row r="65" spans="2:5" x14ac:dyDescent="0.25">
      <c r="B65" s="41"/>
      <c r="E65" s="30"/>
    </row>
  </sheetData>
  <sortState xmlns:xlrd2="http://schemas.microsoft.com/office/spreadsheetml/2017/richdata2" ref="G3:H53">
    <sortCondition ref="H3:H53"/>
  </sortState>
  <phoneticPr fontId="7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3"/>
  <sheetViews>
    <sheetView topLeftCell="A37" workbookViewId="0">
      <selection activeCell="H49" sqref="H49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22" style="27" customWidth="1"/>
    <col min="4" max="4" width="7.5703125" style="27" customWidth="1"/>
    <col min="5" max="5" width="9.140625" style="42"/>
    <col min="6" max="16384" width="9.140625" style="27"/>
  </cols>
  <sheetData>
    <row r="1" spans="1:7" x14ac:dyDescent="0.25">
      <c r="C1" s="27" t="s">
        <v>12</v>
      </c>
      <c r="D1" s="27" t="s">
        <v>384</v>
      </c>
    </row>
    <row r="2" spans="1:7" x14ac:dyDescent="0.25">
      <c r="A2" s="17" t="s">
        <v>9</v>
      </c>
      <c r="B2" s="17" t="s">
        <v>5</v>
      </c>
      <c r="C2" s="32" t="s">
        <v>1</v>
      </c>
      <c r="D2" s="32" t="s">
        <v>10</v>
      </c>
      <c r="E2" s="43" t="s">
        <v>11</v>
      </c>
    </row>
    <row r="3" spans="1:7" x14ac:dyDescent="0.25">
      <c r="A3" s="16">
        <v>1</v>
      </c>
      <c r="B3" s="41">
        <v>37</v>
      </c>
      <c r="C3" s="27" t="s">
        <v>46</v>
      </c>
      <c r="D3" s="27" t="s">
        <v>21</v>
      </c>
      <c r="E3" s="30">
        <v>12.3</v>
      </c>
      <c r="G3" s="16"/>
    </row>
    <row r="4" spans="1:7" x14ac:dyDescent="0.25">
      <c r="A4" s="16">
        <v>2</v>
      </c>
      <c r="B4" s="41">
        <v>3</v>
      </c>
      <c r="C4" s="27" t="s">
        <v>265</v>
      </c>
      <c r="D4" s="27" t="s">
        <v>18</v>
      </c>
      <c r="E4" s="30">
        <v>12.43</v>
      </c>
      <c r="G4" s="16"/>
    </row>
    <row r="5" spans="1:7" x14ac:dyDescent="0.25">
      <c r="A5" s="16">
        <v>3</v>
      </c>
      <c r="B5" s="41">
        <v>2</v>
      </c>
      <c r="C5" s="27" t="s">
        <v>264</v>
      </c>
      <c r="D5" s="27" t="s">
        <v>18</v>
      </c>
      <c r="E5" s="30">
        <v>12.49</v>
      </c>
      <c r="G5" s="16"/>
    </row>
    <row r="6" spans="1:7" x14ac:dyDescent="0.25">
      <c r="A6" s="16">
        <v>4</v>
      </c>
      <c r="B6" s="41">
        <v>4</v>
      </c>
      <c r="C6" s="27" t="s">
        <v>266</v>
      </c>
      <c r="D6" s="27" t="s">
        <v>18</v>
      </c>
      <c r="E6" s="30">
        <v>12.53</v>
      </c>
      <c r="G6" s="16"/>
    </row>
    <row r="7" spans="1:7" x14ac:dyDescent="0.25">
      <c r="A7" s="16">
        <v>5</v>
      </c>
      <c r="B7" s="41">
        <v>1</v>
      </c>
      <c r="C7" s="27" t="s">
        <v>263</v>
      </c>
      <c r="D7" s="27" t="s">
        <v>18</v>
      </c>
      <c r="E7" s="30">
        <v>13</v>
      </c>
      <c r="G7" s="16"/>
    </row>
    <row r="8" spans="1:7" x14ac:dyDescent="0.25">
      <c r="A8" s="16">
        <v>6</v>
      </c>
      <c r="B8" s="41">
        <v>32</v>
      </c>
      <c r="C8" s="27" t="s">
        <v>159</v>
      </c>
      <c r="D8" s="27" t="s">
        <v>30</v>
      </c>
      <c r="E8" s="30">
        <v>13.03</v>
      </c>
      <c r="G8" s="16"/>
    </row>
    <row r="9" spans="1:7" x14ac:dyDescent="0.25">
      <c r="A9" s="16">
        <v>7</v>
      </c>
      <c r="B9" s="41">
        <v>5</v>
      </c>
      <c r="C9" s="27" t="s">
        <v>267</v>
      </c>
      <c r="D9" s="27" t="s">
        <v>18</v>
      </c>
      <c r="E9" s="30">
        <v>13.18</v>
      </c>
      <c r="G9" s="16"/>
    </row>
    <row r="10" spans="1:7" x14ac:dyDescent="0.25">
      <c r="A10" s="16">
        <v>8</v>
      </c>
      <c r="B10" s="41">
        <v>6</v>
      </c>
      <c r="C10" s="27" t="s">
        <v>268</v>
      </c>
      <c r="D10" s="27" t="s">
        <v>18</v>
      </c>
      <c r="E10" s="30">
        <v>13.2</v>
      </c>
      <c r="G10" s="16"/>
    </row>
    <row r="11" spans="1:7" x14ac:dyDescent="0.25">
      <c r="A11" s="16">
        <v>9</v>
      </c>
      <c r="B11" s="41">
        <v>14</v>
      </c>
      <c r="C11" s="27" t="s">
        <v>356</v>
      </c>
      <c r="D11" s="27" t="s">
        <v>19</v>
      </c>
      <c r="E11" s="30">
        <v>13.27</v>
      </c>
      <c r="G11" s="16"/>
    </row>
    <row r="12" spans="1:7" x14ac:dyDescent="0.25">
      <c r="A12" s="16">
        <v>10</v>
      </c>
      <c r="B12" s="41">
        <v>8</v>
      </c>
      <c r="C12" s="27" t="s">
        <v>270</v>
      </c>
      <c r="D12" s="27" t="s">
        <v>18</v>
      </c>
      <c r="E12" s="30">
        <v>13.28</v>
      </c>
      <c r="G12" s="16"/>
    </row>
    <row r="13" spans="1:7" x14ac:dyDescent="0.25">
      <c r="A13" s="16">
        <v>11</v>
      </c>
      <c r="B13" s="41">
        <v>9</v>
      </c>
      <c r="C13" s="27" t="s">
        <v>271</v>
      </c>
      <c r="D13" s="27" t="s">
        <v>18</v>
      </c>
      <c r="E13" s="30">
        <v>13.31</v>
      </c>
      <c r="G13" s="17"/>
    </row>
    <row r="14" spans="1:7" x14ac:dyDescent="0.25">
      <c r="A14" s="16">
        <v>12</v>
      </c>
      <c r="B14" s="41">
        <v>7</v>
      </c>
      <c r="C14" s="27" t="s">
        <v>269</v>
      </c>
      <c r="D14" s="27" t="s">
        <v>18</v>
      </c>
      <c r="E14" s="30">
        <v>13.33</v>
      </c>
      <c r="G14" s="17"/>
    </row>
    <row r="15" spans="1:7" x14ac:dyDescent="0.25">
      <c r="A15" s="16">
        <v>13</v>
      </c>
      <c r="B15" s="41">
        <v>11</v>
      </c>
      <c r="C15" s="27" t="s">
        <v>273</v>
      </c>
      <c r="D15" s="27" t="s">
        <v>18</v>
      </c>
      <c r="E15" s="30">
        <v>13.42</v>
      </c>
      <c r="G15" s="16"/>
    </row>
    <row r="16" spans="1:7" x14ac:dyDescent="0.25">
      <c r="A16" s="16">
        <v>14</v>
      </c>
      <c r="B16" s="41">
        <v>13</v>
      </c>
      <c r="C16" s="27" t="s">
        <v>355</v>
      </c>
      <c r="D16" s="27" t="s">
        <v>19</v>
      </c>
      <c r="E16" s="30">
        <v>13.44</v>
      </c>
      <c r="G16" s="16"/>
    </row>
    <row r="17" spans="1:7" x14ac:dyDescent="0.25">
      <c r="A17" s="16">
        <v>15</v>
      </c>
      <c r="B17" s="41">
        <v>43</v>
      </c>
      <c r="C17" s="27" t="s">
        <v>52</v>
      </c>
      <c r="D17" s="27" t="s">
        <v>21</v>
      </c>
      <c r="E17" s="30">
        <v>13.46</v>
      </c>
      <c r="G17" s="17"/>
    </row>
    <row r="18" spans="1:7" x14ac:dyDescent="0.25">
      <c r="A18" s="17">
        <v>16</v>
      </c>
      <c r="B18" s="41">
        <v>15</v>
      </c>
      <c r="C18" s="27" t="s">
        <v>357</v>
      </c>
      <c r="D18" s="27" t="s">
        <v>19</v>
      </c>
      <c r="E18" s="30">
        <v>13.55</v>
      </c>
      <c r="G18" s="17"/>
    </row>
    <row r="19" spans="1:7" x14ac:dyDescent="0.25">
      <c r="A19" s="17">
        <v>17</v>
      </c>
      <c r="B19" s="41">
        <v>30</v>
      </c>
      <c r="C19" s="27" t="s">
        <v>157</v>
      </c>
      <c r="D19" s="27" t="s">
        <v>30</v>
      </c>
      <c r="E19" s="30">
        <v>13.56</v>
      </c>
      <c r="G19" s="16"/>
    </row>
    <row r="20" spans="1:7" x14ac:dyDescent="0.25">
      <c r="A20" s="17">
        <v>18</v>
      </c>
      <c r="B20" s="41">
        <v>17</v>
      </c>
      <c r="C20" s="27" t="s">
        <v>359</v>
      </c>
      <c r="D20" s="27" t="s">
        <v>19</v>
      </c>
      <c r="E20" s="30">
        <v>13.57</v>
      </c>
      <c r="G20" s="16"/>
    </row>
    <row r="21" spans="1:7" x14ac:dyDescent="0.25">
      <c r="A21" s="17">
        <v>19</v>
      </c>
      <c r="B21" s="41">
        <v>96</v>
      </c>
      <c r="C21" s="27" t="s">
        <v>276</v>
      </c>
      <c r="D21" s="27" t="s">
        <v>18</v>
      </c>
      <c r="E21" s="30">
        <v>14.07</v>
      </c>
      <c r="G21" s="16"/>
    </row>
    <row r="22" spans="1:7" x14ac:dyDescent="0.25">
      <c r="A22" s="17">
        <v>20</v>
      </c>
      <c r="B22" s="41">
        <v>39</v>
      </c>
      <c r="C22" s="27" t="s">
        <v>48</v>
      </c>
      <c r="D22" s="27" t="s">
        <v>21</v>
      </c>
      <c r="E22" s="30">
        <v>14.13</v>
      </c>
      <c r="G22" s="16"/>
    </row>
    <row r="23" spans="1:7" x14ac:dyDescent="0.25">
      <c r="A23" s="17">
        <v>21</v>
      </c>
      <c r="B23" s="17">
        <v>49</v>
      </c>
      <c r="C23" s="27" t="s">
        <v>58</v>
      </c>
      <c r="D23" s="27" t="s">
        <v>21</v>
      </c>
      <c r="E23" s="43">
        <v>14.18</v>
      </c>
      <c r="G23" s="17"/>
    </row>
    <row r="24" spans="1:7" x14ac:dyDescent="0.25">
      <c r="A24" s="16">
        <v>22</v>
      </c>
      <c r="B24" s="41">
        <v>38</v>
      </c>
      <c r="C24" s="27" t="s">
        <v>47</v>
      </c>
      <c r="D24" s="27" t="s">
        <v>21</v>
      </c>
      <c r="E24" s="30">
        <v>14.24</v>
      </c>
      <c r="G24" s="16"/>
    </row>
    <row r="25" spans="1:7" x14ac:dyDescent="0.25">
      <c r="A25" s="16">
        <v>23</v>
      </c>
      <c r="B25" s="41">
        <v>55</v>
      </c>
      <c r="C25" s="27" t="s">
        <v>61</v>
      </c>
      <c r="D25" s="27" t="s">
        <v>21</v>
      </c>
      <c r="E25" s="30">
        <v>14.3</v>
      </c>
      <c r="G25" s="16"/>
    </row>
    <row r="26" spans="1:7" x14ac:dyDescent="0.25">
      <c r="A26" s="16">
        <v>24</v>
      </c>
      <c r="B26" s="41">
        <v>27</v>
      </c>
      <c r="C26" s="27" t="s">
        <v>154</v>
      </c>
      <c r="D26" s="27" t="s">
        <v>30</v>
      </c>
      <c r="E26" s="30">
        <v>14.33</v>
      </c>
      <c r="G26" s="16"/>
    </row>
    <row r="27" spans="1:7" x14ac:dyDescent="0.25">
      <c r="A27" s="16">
        <v>25</v>
      </c>
      <c r="B27" s="41">
        <v>41</v>
      </c>
      <c r="C27" s="27" t="s">
        <v>50</v>
      </c>
      <c r="D27" s="27" t="s">
        <v>21</v>
      </c>
      <c r="E27" s="30">
        <v>14.34</v>
      </c>
      <c r="G27" s="16"/>
    </row>
    <row r="28" spans="1:7" x14ac:dyDescent="0.25">
      <c r="A28" s="16">
        <v>26</v>
      </c>
      <c r="B28" s="41">
        <v>36</v>
      </c>
      <c r="C28" s="27" t="s">
        <v>163</v>
      </c>
      <c r="D28" s="27" t="s">
        <v>30</v>
      </c>
      <c r="E28" s="30">
        <v>14.36</v>
      </c>
      <c r="G28" s="16"/>
    </row>
    <row r="29" spans="1:7" x14ac:dyDescent="0.25">
      <c r="A29" s="17">
        <v>27</v>
      </c>
      <c r="B29" s="40">
        <v>10</v>
      </c>
      <c r="C29" s="27" t="s">
        <v>272</v>
      </c>
      <c r="D29" s="27" t="s">
        <v>18</v>
      </c>
      <c r="E29" s="42">
        <v>14.38</v>
      </c>
      <c r="G29" s="17"/>
    </row>
    <row r="30" spans="1:7" x14ac:dyDescent="0.25">
      <c r="A30" s="17">
        <v>28</v>
      </c>
      <c r="B30" s="17">
        <v>48</v>
      </c>
      <c r="C30" s="27" t="s">
        <v>57</v>
      </c>
      <c r="D30" s="27" t="s">
        <v>21</v>
      </c>
      <c r="E30" s="43">
        <v>14.39</v>
      </c>
      <c r="G30" s="16"/>
    </row>
    <row r="31" spans="1:7" x14ac:dyDescent="0.25">
      <c r="A31" s="16">
        <v>29</v>
      </c>
      <c r="B31" s="41">
        <v>47</v>
      </c>
      <c r="C31" s="27" t="s">
        <v>56</v>
      </c>
      <c r="D31" s="27" t="s">
        <v>21</v>
      </c>
      <c r="E31" s="30">
        <v>14.42</v>
      </c>
      <c r="G31" s="16"/>
    </row>
    <row r="32" spans="1:7" x14ac:dyDescent="0.25">
      <c r="A32" s="16">
        <v>30</v>
      </c>
      <c r="B32" s="41">
        <v>56</v>
      </c>
      <c r="C32" s="27" t="s">
        <v>62</v>
      </c>
      <c r="D32" s="27" t="s">
        <v>21</v>
      </c>
      <c r="E32" s="30">
        <v>14.43</v>
      </c>
      <c r="G32" s="17"/>
    </row>
    <row r="33" spans="1:7" x14ac:dyDescent="0.25">
      <c r="A33" s="16">
        <v>31</v>
      </c>
      <c r="B33" s="41">
        <v>42</v>
      </c>
      <c r="C33" s="27" t="s">
        <v>51</v>
      </c>
      <c r="D33" s="27" t="s">
        <v>21</v>
      </c>
      <c r="E33" s="30">
        <v>14.44</v>
      </c>
      <c r="G33" s="16"/>
    </row>
    <row r="34" spans="1:7" x14ac:dyDescent="0.25">
      <c r="A34" s="16">
        <v>32</v>
      </c>
      <c r="B34" s="41">
        <v>16</v>
      </c>
      <c r="C34" s="27" t="s">
        <v>358</v>
      </c>
      <c r="D34" s="27" t="s">
        <v>19</v>
      </c>
      <c r="E34" s="30">
        <v>14.45</v>
      </c>
      <c r="G34" s="16"/>
    </row>
    <row r="35" spans="1:7" x14ac:dyDescent="0.25">
      <c r="A35" s="16">
        <v>33</v>
      </c>
      <c r="B35" s="41">
        <v>18</v>
      </c>
      <c r="C35" s="27" t="s">
        <v>360</v>
      </c>
      <c r="D35" s="27" t="s">
        <v>19</v>
      </c>
      <c r="E35" s="30">
        <v>14.48</v>
      </c>
      <c r="G35" s="16"/>
    </row>
    <row r="36" spans="1:7" x14ac:dyDescent="0.25">
      <c r="A36" s="16">
        <v>34</v>
      </c>
      <c r="B36" s="41">
        <v>46</v>
      </c>
      <c r="C36" s="27" t="s">
        <v>55</v>
      </c>
      <c r="D36" s="27" t="s">
        <v>21</v>
      </c>
      <c r="E36" s="30">
        <v>14.51</v>
      </c>
      <c r="G36" s="16"/>
    </row>
    <row r="37" spans="1:7" x14ac:dyDescent="0.25">
      <c r="A37" s="16">
        <v>35</v>
      </c>
      <c r="B37" s="41">
        <v>44</v>
      </c>
      <c r="C37" s="27" t="s">
        <v>53</v>
      </c>
      <c r="D37" s="27" t="s">
        <v>21</v>
      </c>
      <c r="E37" s="30">
        <v>14.55</v>
      </c>
      <c r="G37" s="17"/>
    </row>
    <row r="38" spans="1:7" x14ac:dyDescent="0.25">
      <c r="A38" s="16">
        <v>36</v>
      </c>
      <c r="B38" s="41">
        <v>23</v>
      </c>
      <c r="C38" s="27" t="s">
        <v>365</v>
      </c>
      <c r="D38" s="27" t="s">
        <v>19</v>
      </c>
      <c r="E38" s="30">
        <v>15.07</v>
      </c>
      <c r="G38" s="17"/>
    </row>
    <row r="39" spans="1:7" x14ac:dyDescent="0.25">
      <c r="A39" s="16">
        <v>37</v>
      </c>
      <c r="B39" s="41">
        <v>22</v>
      </c>
      <c r="C39" s="27" t="s">
        <v>364</v>
      </c>
      <c r="D39" s="27" t="s">
        <v>19</v>
      </c>
      <c r="E39" s="30">
        <v>15.14</v>
      </c>
      <c r="G39" s="16"/>
    </row>
    <row r="40" spans="1:7" x14ac:dyDescent="0.25">
      <c r="A40" s="16">
        <v>38</v>
      </c>
      <c r="B40" s="41">
        <v>50</v>
      </c>
      <c r="C40" s="27" t="s">
        <v>59</v>
      </c>
      <c r="D40" s="27" t="s">
        <v>21</v>
      </c>
      <c r="E40" s="30">
        <v>15.25</v>
      </c>
      <c r="G40" s="16"/>
    </row>
    <row r="41" spans="1:7" x14ac:dyDescent="0.25">
      <c r="A41" s="17">
        <v>39</v>
      </c>
      <c r="B41" s="40">
        <v>20</v>
      </c>
      <c r="C41" s="27" t="s">
        <v>362</v>
      </c>
      <c r="D41" s="27" t="s">
        <v>19</v>
      </c>
      <c r="E41" s="42">
        <v>15.27</v>
      </c>
      <c r="G41" s="16"/>
    </row>
    <row r="42" spans="1:7" x14ac:dyDescent="0.25">
      <c r="A42" s="17">
        <v>40</v>
      </c>
      <c r="B42" s="17">
        <v>33</v>
      </c>
      <c r="C42" s="27" t="s">
        <v>160</v>
      </c>
      <c r="D42" s="27" t="s">
        <v>30</v>
      </c>
      <c r="E42" s="43">
        <v>15.36</v>
      </c>
      <c r="G42" s="17"/>
    </row>
    <row r="43" spans="1:7" x14ac:dyDescent="0.25">
      <c r="A43" s="16">
        <v>41</v>
      </c>
      <c r="B43" s="41">
        <v>54</v>
      </c>
      <c r="C43" s="27" t="s">
        <v>60</v>
      </c>
      <c r="D43" s="27" t="s">
        <v>21</v>
      </c>
      <c r="E43" s="30">
        <v>15.43</v>
      </c>
      <c r="G43" s="16"/>
    </row>
    <row r="44" spans="1:7" x14ac:dyDescent="0.25">
      <c r="A44" s="16">
        <v>42</v>
      </c>
      <c r="B44" s="41">
        <v>21</v>
      </c>
      <c r="C44" s="27" t="s">
        <v>363</v>
      </c>
      <c r="D44" s="27" t="s">
        <v>19</v>
      </c>
      <c r="E44" s="30">
        <v>15.46</v>
      </c>
      <c r="G44" s="16"/>
    </row>
    <row r="45" spans="1:7" x14ac:dyDescent="0.25">
      <c r="A45" s="16">
        <v>43</v>
      </c>
      <c r="B45" s="41">
        <v>29</v>
      </c>
      <c r="C45" s="27" t="s">
        <v>156</v>
      </c>
      <c r="D45" s="27" t="s">
        <v>30</v>
      </c>
      <c r="E45" s="30">
        <v>16.02</v>
      </c>
      <c r="G45" s="16"/>
    </row>
    <row r="46" spans="1:7" x14ac:dyDescent="0.25">
      <c r="A46" s="16">
        <v>44</v>
      </c>
      <c r="B46" s="41">
        <v>19</v>
      </c>
      <c r="C46" s="27" t="s">
        <v>361</v>
      </c>
      <c r="D46" s="27" t="s">
        <v>19</v>
      </c>
      <c r="E46" s="30">
        <v>16.13</v>
      </c>
      <c r="G46" s="16"/>
    </row>
    <row r="47" spans="1:7" x14ac:dyDescent="0.25">
      <c r="A47" s="16">
        <v>45</v>
      </c>
      <c r="B47" s="41">
        <v>26</v>
      </c>
      <c r="C47" s="27" t="s">
        <v>153</v>
      </c>
      <c r="D47" s="27" t="s">
        <v>30</v>
      </c>
      <c r="E47" s="30">
        <v>16.309999999999999</v>
      </c>
      <c r="G47" s="16"/>
    </row>
    <row r="48" spans="1:7" x14ac:dyDescent="0.25">
      <c r="A48" s="16">
        <v>46</v>
      </c>
      <c r="B48" s="41">
        <v>24</v>
      </c>
      <c r="C48" s="27" t="s">
        <v>366</v>
      </c>
      <c r="D48" s="27" t="s">
        <v>19</v>
      </c>
      <c r="E48" s="30">
        <v>16.37</v>
      </c>
      <c r="G48" s="16"/>
    </row>
    <row r="49" spans="1:7" x14ac:dyDescent="0.25">
      <c r="A49" s="16">
        <v>47</v>
      </c>
      <c r="B49" s="41">
        <v>66</v>
      </c>
      <c r="C49" s="27" t="s">
        <v>367</v>
      </c>
      <c r="D49" s="27" t="s">
        <v>19</v>
      </c>
      <c r="E49" s="30">
        <v>17.22</v>
      </c>
      <c r="G49" s="16"/>
    </row>
    <row r="50" spans="1:7" x14ac:dyDescent="0.25">
      <c r="B50" s="41"/>
      <c r="E50" s="30"/>
    </row>
    <row r="51" spans="1:7" x14ac:dyDescent="0.25">
      <c r="B51" s="41"/>
      <c r="C51" s="27" t="s">
        <v>386</v>
      </c>
      <c r="E51" s="30"/>
    </row>
    <row r="52" spans="1:7" x14ac:dyDescent="0.25">
      <c r="B52" s="41"/>
      <c r="C52" s="27" t="s">
        <v>387</v>
      </c>
      <c r="D52" s="27">
        <v>29</v>
      </c>
      <c r="E52" s="30"/>
    </row>
    <row r="53" spans="1:7" x14ac:dyDescent="0.25">
      <c r="C53" s="27" t="s">
        <v>388</v>
      </c>
      <c r="D53" s="27">
        <v>102</v>
      </c>
    </row>
    <row r="54" spans="1:7" x14ac:dyDescent="0.25">
      <c r="C54" s="27" t="s">
        <v>389</v>
      </c>
      <c r="D54" s="27">
        <v>122</v>
      </c>
    </row>
    <row r="55" spans="1:7" x14ac:dyDescent="0.25">
      <c r="A55" s="17"/>
      <c r="B55" s="17"/>
      <c r="C55" s="27" t="s">
        <v>390</v>
      </c>
      <c r="D55" s="27">
        <v>156</v>
      </c>
      <c r="E55" s="43"/>
    </row>
    <row r="56" spans="1:7" x14ac:dyDescent="0.25">
      <c r="B56" s="41"/>
      <c r="E56" s="30"/>
    </row>
    <row r="57" spans="1:7" x14ac:dyDescent="0.25">
      <c r="B57" s="41"/>
      <c r="E57" s="30"/>
    </row>
    <row r="59" spans="1:7" x14ac:dyDescent="0.25">
      <c r="A59" s="17"/>
      <c r="B59" s="17"/>
      <c r="E59" s="43"/>
    </row>
    <row r="60" spans="1:7" x14ac:dyDescent="0.25">
      <c r="B60" s="41"/>
      <c r="E60" s="30"/>
    </row>
    <row r="61" spans="1:7" x14ac:dyDescent="0.25">
      <c r="B61" s="41"/>
      <c r="E61" s="30"/>
    </row>
    <row r="62" spans="1:7" x14ac:dyDescent="0.25">
      <c r="B62" s="41"/>
      <c r="E62" s="30"/>
    </row>
    <row r="63" spans="1:7" x14ac:dyDescent="0.25">
      <c r="B63" s="41"/>
      <c r="E63" s="30"/>
    </row>
  </sheetData>
  <sortState xmlns:xlrd2="http://schemas.microsoft.com/office/spreadsheetml/2017/richdata2" ref="G3:H49">
    <sortCondition ref="H3:H49"/>
  </sortState>
  <phoneticPr fontId="7" type="noConversion"/>
  <printOptions gridLines="1"/>
  <pageMargins left="0.51181102362204722" right="0.31496062992125984" top="0.35433070866141736" bottom="0.15748031496062992" header="0" footer="0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3"/>
  <sheetViews>
    <sheetView topLeftCell="A25" workbookViewId="0">
      <selection activeCell="J43" sqref="J43"/>
    </sheetView>
  </sheetViews>
  <sheetFormatPr defaultColWidth="9.140625" defaultRowHeight="15.75" x14ac:dyDescent="0.25"/>
  <cols>
    <col min="1" max="1" width="9.140625" style="16"/>
    <col min="2" max="2" width="9.140625" style="40"/>
    <col min="3" max="3" width="19.5703125" style="27" customWidth="1"/>
    <col min="4" max="4" width="5.28515625" style="27" customWidth="1"/>
    <col min="5" max="5" width="9.140625" style="42"/>
    <col min="6" max="16384" width="9.140625" style="27"/>
  </cols>
  <sheetData>
    <row r="1" spans="1:9" x14ac:dyDescent="0.25">
      <c r="C1" s="27" t="s">
        <v>13</v>
      </c>
      <c r="D1" s="27" t="s">
        <v>382</v>
      </c>
    </row>
    <row r="2" spans="1:9" x14ac:dyDescent="0.25">
      <c r="A2" s="17" t="s">
        <v>9</v>
      </c>
      <c r="B2" s="17" t="s">
        <v>5</v>
      </c>
      <c r="C2" s="32" t="s">
        <v>1</v>
      </c>
      <c r="D2" s="32" t="s">
        <v>10</v>
      </c>
      <c r="E2" s="43" t="s">
        <v>11</v>
      </c>
    </row>
    <row r="3" spans="1:9" x14ac:dyDescent="0.25">
      <c r="A3" s="16">
        <v>1</v>
      </c>
      <c r="B3" s="41">
        <v>1</v>
      </c>
      <c r="C3" s="27" t="s">
        <v>278</v>
      </c>
      <c r="D3" s="27" t="s">
        <v>18</v>
      </c>
      <c r="E3" s="30">
        <v>14.11</v>
      </c>
      <c r="G3" s="16"/>
      <c r="I3" s="27">
        <f>SUM(G3:G8)</f>
        <v>0</v>
      </c>
    </row>
    <row r="4" spans="1:9" x14ac:dyDescent="0.25">
      <c r="A4" s="16">
        <v>2</v>
      </c>
      <c r="B4" s="41">
        <v>4</v>
      </c>
      <c r="C4" s="27" t="s">
        <v>281</v>
      </c>
      <c r="D4" s="27" t="s">
        <v>18</v>
      </c>
      <c r="E4" s="30">
        <v>14.15</v>
      </c>
      <c r="G4" s="16"/>
    </row>
    <row r="5" spans="1:9" x14ac:dyDescent="0.25">
      <c r="A5" s="16">
        <v>3</v>
      </c>
      <c r="B5" s="41">
        <v>2</v>
      </c>
      <c r="C5" s="27" t="s">
        <v>279</v>
      </c>
      <c r="D5" s="27" t="s">
        <v>18</v>
      </c>
      <c r="E5" s="30">
        <v>14.22</v>
      </c>
      <c r="G5" s="16"/>
    </row>
    <row r="6" spans="1:9" x14ac:dyDescent="0.25">
      <c r="A6" s="16">
        <v>4</v>
      </c>
      <c r="B6" s="41">
        <v>3</v>
      </c>
      <c r="C6" s="27" t="s">
        <v>280</v>
      </c>
      <c r="D6" s="27" t="s">
        <v>18</v>
      </c>
      <c r="E6" s="30">
        <v>14.46</v>
      </c>
      <c r="G6" s="16"/>
    </row>
    <row r="7" spans="1:9" x14ac:dyDescent="0.25">
      <c r="A7" s="16">
        <v>5</v>
      </c>
      <c r="B7" s="41">
        <v>5</v>
      </c>
      <c r="C7" s="27" t="s">
        <v>282</v>
      </c>
      <c r="D7" s="27" t="s">
        <v>18</v>
      </c>
      <c r="E7" s="30">
        <v>14.56</v>
      </c>
      <c r="G7" s="16"/>
    </row>
    <row r="8" spans="1:9" x14ac:dyDescent="0.25">
      <c r="A8" s="16">
        <v>6</v>
      </c>
      <c r="B8" s="41">
        <v>41</v>
      </c>
      <c r="C8" s="27" t="s">
        <v>63</v>
      </c>
      <c r="D8" s="27" t="s">
        <v>21</v>
      </c>
      <c r="E8" s="30">
        <v>15.11</v>
      </c>
      <c r="G8" s="16"/>
    </row>
    <row r="9" spans="1:9" x14ac:dyDescent="0.25">
      <c r="A9" s="16">
        <v>7</v>
      </c>
      <c r="B9" s="41">
        <v>6</v>
      </c>
      <c r="C9" s="27" t="s">
        <v>283</v>
      </c>
      <c r="D9" s="27" t="s">
        <v>18</v>
      </c>
      <c r="E9" s="30">
        <v>15.24</v>
      </c>
      <c r="G9" s="16"/>
    </row>
    <row r="10" spans="1:9" x14ac:dyDescent="0.25">
      <c r="A10" s="16">
        <v>8</v>
      </c>
      <c r="B10" s="41">
        <v>91</v>
      </c>
      <c r="C10" s="27" t="s">
        <v>293</v>
      </c>
      <c r="D10" s="27" t="s">
        <v>18</v>
      </c>
      <c r="E10" s="30">
        <v>15.32</v>
      </c>
      <c r="G10" s="16"/>
    </row>
    <row r="11" spans="1:9" x14ac:dyDescent="0.25">
      <c r="A11" s="16">
        <v>9</v>
      </c>
      <c r="B11" s="41">
        <v>7</v>
      </c>
      <c r="C11" s="27" t="s">
        <v>284</v>
      </c>
      <c r="D11" s="27" t="s">
        <v>18</v>
      </c>
      <c r="E11" s="30">
        <v>15.36</v>
      </c>
      <c r="G11" s="16"/>
    </row>
    <row r="12" spans="1:9" x14ac:dyDescent="0.25">
      <c r="A12" s="16">
        <v>10</v>
      </c>
      <c r="B12" s="41">
        <v>43</v>
      </c>
      <c r="C12" s="27" t="s">
        <v>65</v>
      </c>
      <c r="D12" s="27" t="s">
        <v>21</v>
      </c>
      <c r="E12" s="30">
        <v>15.38</v>
      </c>
      <c r="G12" s="16"/>
    </row>
    <row r="13" spans="1:9" x14ac:dyDescent="0.25">
      <c r="A13" s="16">
        <v>11</v>
      </c>
      <c r="B13" s="41">
        <v>11</v>
      </c>
      <c r="C13" s="27" t="s">
        <v>288</v>
      </c>
      <c r="D13" s="27" t="s">
        <v>18</v>
      </c>
      <c r="E13" s="30">
        <v>15.4</v>
      </c>
      <c r="G13" s="17"/>
    </row>
    <row r="14" spans="1:9" x14ac:dyDescent="0.25">
      <c r="A14" s="16">
        <v>12</v>
      </c>
      <c r="B14" s="41">
        <v>31</v>
      </c>
      <c r="C14" s="27" t="s">
        <v>175</v>
      </c>
      <c r="D14" s="27" t="s">
        <v>30</v>
      </c>
      <c r="E14" s="30">
        <v>15.41</v>
      </c>
      <c r="G14" s="17"/>
    </row>
    <row r="15" spans="1:9" x14ac:dyDescent="0.25">
      <c r="A15" s="16">
        <v>13</v>
      </c>
      <c r="B15" s="41">
        <v>27</v>
      </c>
      <c r="C15" s="27" t="s">
        <v>166</v>
      </c>
      <c r="D15" s="27" t="s">
        <v>30</v>
      </c>
      <c r="E15" s="30">
        <v>15.44</v>
      </c>
      <c r="G15" s="17"/>
    </row>
    <row r="16" spans="1:9" x14ac:dyDescent="0.25">
      <c r="A16" s="16">
        <v>14</v>
      </c>
      <c r="B16" s="41">
        <v>10</v>
      </c>
      <c r="C16" s="27" t="s">
        <v>287</v>
      </c>
      <c r="D16" s="27" t="s">
        <v>18</v>
      </c>
      <c r="E16" s="30">
        <v>15.47</v>
      </c>
      <c r="G16" s="17"/>
    </row>
    <row r="17" spans="1:7" x14ac:dyDescent="0.25">
      <c r="A17" s="16">
        <v>15</v>
      </c>
      <c r="B17" s="41">
        <v>44</v>
      </c>
      <c r="C17" s="27" t="s">
        <v>66</v>
      </c>
      <c r="D17" s="27" t="s">
        <v>21</v>
      </c>
      <c r="E17" s="30">
        <v>15.48</v>
      </c>
      <c r="G17" s="17"/>
    </row>
    <row r="18" spans="1:7" x14ac:dyDescent="0.25">
      <c r="A18" s="17">
        <v>16</v>
      </c>
      <c r="B18" s="41">
        <v>12</v>
      </c>
      <c r="C18" s="27" t="s">
        <v>289</v>
      </c>
      <c r="D18" s="27" t="s">
        <v>18</v>
      </c>
      <c r="E18" s="30">
        <v>15.49</v>
      </c>
      <c r="G18" s="16"/>
    </row>
    <row r="19" spans="1:7" x14ac:dyDescent="0.25">
      <c r="A19" s="17">
        <v>17</v>
      </c>
      <c r="B19" s="41">
        <v>9</v>
      </c>
      <c r="C19" s="27" t="s">
        <v>286</v>
      </c>
      <c r="D19" s="27" t="s">
        <v>18</v>
      </c>
      <c r="E19" s="30">
        <v>16.100000000000001</v>
      </c>
      <c r="G19" s="17"/>
    </row>
    <row r="20" spans="1:7" x14ac:dyDescent="0.25">
      <c r="A20" s="17">
        <v>18</v>
      </c>
      <c r="B20" s="41">
        <v>13</v>
      </c>
      <c r="C20" s="27" t="s">
        <v>370</v>
      </c>
      <c r="D20" s="27" t="s">
        <v>19</v>
      </c>
      <c r="E20" s="30">
        <v>16.22</v>
      </c>
      <c r="G20" s="16"/>
    </row>
    <row r="21" spans="1:7" x14ac:dyDescent="0.25">
      <c r="A21" s="17">
        <v>19</v>
      </c>
      <c r="B21" s="41">
        <v>42</v>
      </c>
      <c r="C21" s="27" t="s">
        <v>64</v>
      </c>
      <c r="D21" s="27" t="s">
        <v>21</v>
      </c>
      <c r="E21" s="30">
        <v>16.28</v>
      </c>
      <c r="G21" s="16"/>
    </row>
    <row r="22" spans="1:7" x14ac:dyDescent="0.25">
      <c r="A22" s="17">
        <v>20</v>
      </c>
      <c r="B22" s="41">
        <v>92</v>
      </c>
      <c r="C22" s="27" t="s">
        <v>290</v>
      </c>
      <c r="D22" s="27" t="s">
        <v>18</v>
      </c>
      <c r="E22" s="30">
        <v>16.36</v>
      </c>
      <c r="G22" s="16"/>
    </row>
    <row r="23" spans="1:7" x14ac:dyDescent="0.25">
      <c r="A23" s="17">
        <v>21</v>
      </c>
      <c r="B23" s="17">
        <v>8</v>
      </c>
      <c r="C23" s="27" t="s">
        <v>285</v>
      </c>
      <c r="D23" s="27" t="s">
        <v>18</v>
      </c>
      <c r="E23" s="43">
        <v>16.46</v>
      </c>
      <c r="G23" s="16"/>
    </row>
    <row r="24" spans="1:7" x14ac:dyDescent="0.25">
      <c r="A24" s="16">
        <v>22</v>
      </c>
      <c r="B24" s="41">
        <v>32</v>
      </c>
      <c r="C24" s="27" t="s">
        <v>170</v>
      </c>
      <c r="D24" s="27" t="s">
        <v>30</v>
      </c>
      <c r="E24" s="30">
        <v>17.04</v>
      </c>
      <c r="G24" s="17"/>
    </row>
    <row r="25" spans="1:7" x14ac:dyDescent="0.25">
      <c r="A25" s="16">
        <v>23</v>
      </c>
      <c r="B25" s="41">
        <v>14</v>
      </c>
      <c r="C25" s="27" t="s">
        <v>371</v>
      </c>
      <c r="D25" s="27" t="s">
        <v>19</v>
      </c>
      <c r="E25" s="30">
        <v>17.14</v>
      </c>
      <c r="G25" s="16"/>
    </row>
    <row r="26" spans="1:7" x14ac:dyDescent="0.25">
      <c r="A26" s="16">
        <v>24</v>
      </c>
      <c r="B26" s="41">
        <v>29</v>
      </c>
      <c r="C26" s="27" t="s">
        <v>168</v>
      </c>
      <c r="D26" s="27" t="s">
        <v>30</v>
      </c>
      <c r="E26" s="30">
        <v>17.239999999999998</v>
      </c>
      <c r="G26" s="16"/>
    </row>
    <row r="27" spans="1:7" x14ac:dyDescent="0.25">
      <c r="A27" s="16">
        <v>25</v>
      </c>
      <c r="B27" s="41">
        <v>45</v>
      </c>
      <c r="C27" s="27" t="s">
        <v>67</v>
      </c>
      <c r="D27" s="27" t="s">
        <v>21</v>
      </c>
      <c r="E27" s="30">
        <v>19.399999999999999</v>
      </c>
      <c r="G27" s="16"/>
    </row>
    <row r="28" spans="1:7" x14ac:dyDescent="0.25">
      <c r="A28" s="16">
        <v>26</v>
      </c>
      <c r="B28" s="41">
        <v>46</v>
      </c>
      <c r="C28" s="27" t="s">
        <v>68</v>
      </c>
      <c r="D28" s="27" t="s">
        <v>21</v>
      </c>
      <c r="E28" s="30">
        <v>20.47</v>
      </c>
      <c r="G28" s="17"/>
    </row>
    <row r="29" spans="1:7" x14ac:dyDescent="0.25">
      <c r="A29" s="17">
        <v>27</v>
      </c>
      <c r="B29" s="40">
        <v>15</v>
      </c>
      <c r="C29" s="27" t="s">
        <v>372</v>
      </c>
      <c r="D29" s="27" t="s">
        <v>19</v>
      </c>
      <c r="E29" s="42">
        <v>20.5</v>
      </c>
      <c r="G29" s="16"/>
    </row>
    <row r="30" spans="1:7" x14ac:dyDescent="0.25">
      <c r="A30" s="17">
        <v>28</v>
      </c>
      <c r="B30" s="17">
        <v>28</v>
      </c>
      <c r="C30" s="27" t="s">
        <v>167</v>
      </c>
      <c r="D30" s="27" t="s">
        <v>30</v>
      </c>
      <c r="E30" s="43">
        <v>21.13</v>
      </c>
      <c r="G30" s="16"/>
    </row>
    <row r="31" spans="1:7" x14ac:dyDescent="0.25">
      <c r="A31" s="16">
        <v>29</v>
      </c>
      <c r="B31" s="41"/>
      <c r="C31" s="27" t="str">
        <f>IFERROR(VLOOKUP($B31,'IG entry'!$A$2:$C$200,2,FALSE), "")</f>
        <v/>
      </c>
      <c r="D31" s="27" t="str">
        <f>IFERROR(VLOOKUP($B31,'IG entry'!$A$2:$C$200,3,FALSE),"")</f>
        <v/>
      </c>
      <c r="E31" s="30"/>
    </row>
    <row r="32" spans="1:7" x14ac:dyDescent="0.25">
      <c r="A32" s="16">
        <v>30</v>
      </c>
      <c r="B32" s="41"/>
      <c r="C32" s="27" t="s">
        <v>386</v>
      </c>
      <c r="D32" s="27" t="str">
        <f>IFERROR(VLOOKUP($B32,'IG entry'!$A$2:$C$200,3,FALSE),"")</f>
        <v/>
      </c>
      <c r="E32" s="30"/>
    </row>
    <row r="33" spans="1:5" x14ac:dyDescent="0.25">
      <c r="A33" s="16">
        <v>31</v>
      </c>
      <c r="B33" s="41"/>
      <c r="C33" s="27" t="s">
        <v>387</v>
      </c>
      <c r="D33" s="27">
        <v>22</v>
      </c>
      <c r="E33" s="30"/>
    </row>
    <row r="34" spans="1:5" x14ac:dyDescent="0.25">
      <c r="A34" s="16">
        <v>32</v>
      </c>
      <c r="B34" s="41"/>
      <c r="C34" s="27" t="s">
        <v>388</v>
      </c>
      <c r="D34" s="27">
        <v>101</v>
      </c>
      <c r="E34" s="30"/>
    </row>
    <row r="35" spans="1:5" x14ac:dyDescent="0.25">
      <c r="A35" s="16">
        <v>33</v>
      </c>
      <c r="B35" s="41"/>
      <c r="C35" s="27" t="str">
        <f>IFERROR(VLOOKUP($B35,'IG entry'!$A$2:$C$200,2,FALSE), "")</f>
        <v/>
      </c>
      <c r="D35" s="27" t="str">
        <f>IFERROR(VLOOKUP($B35,'IG entry'!$A$2:$C$200,3,FALSE),"")</f>
        <v/>
      </c>
      <c r="E35" s="30"/>
    </row>
    <row r="36" spans="1:5" x14ac:dyDescent="0.25">
      <c r="A36" s="16">
        <v>34</v>
      </c>
      <c r="B36" s="41"/>
      <c r="C36" s="27" t="str">
        <f>IFERROR(VLOOKUP($B36,'IG entry'!$A$2:$C$200,2,FALSE), "")</f>
        <v/>
      </c>
      <c r="D36" s="27" t="str">
        <f>IFERROR(VLOOKUP($B36,'IG entry'!$A$2:$C$200,3,FALSE),"")</f>
        <v/>
      </c>
      <c r="E36" s="30"/>
    </row>
    <row r="37" spans="1:5" x14ac:dyDescent="0.25">
      <c r="A37" s="16">
        <v>35</v>
      </c>
      <c r="B37" s="41"/>
      <c r="C37" s="27" t="str">
        <f>IFERROR(VLOOKUP($B37,'IG entry'!$A$2:$C$200,2,FALSE), "")</f>
        <v/>
      </c>
      <c r="D37" s="27" t="str">
        <f>IFERROR(VLOOKUP($B37,'IG entry'!$A$2:$C$200,3,FALSE),"")</f>
        <v/>
      </c>
      <c r="E37" s="30"/>
    </row>
    <row r="38" spans="1:5" x14ac:dyDescent="0.25">
      <c r="A38" s="16">
        <v>36</v>
      </c>
      <c r="B38" s="41"/>
      <c r="C38" s="27" t="str">
        <f>IFERROR(VLOOKUP($B38,'IG entry'!$A$2:$C$200,2,FALSE), "")</f>
        <v/>
      </c>
      <c r="D38" s="27" t="str">
        <f>IFERROR(VLOOKUP($B38,'IG entry'!$A$2:$C$200,3,FALSE),"")</f>
        <v/>
      </c>
      <c r="E38" s="30"/>
    </row>
    <row r="39" spans="1:5" x14ac:dyDescent="0.25">
      <c r="A39" s="16">
        <v>37</v>
      </c>
      <c r="B39" s="41"/>
      <c r="C39" s="27" t="str">
        <f>IFERROR(VLOOKUP($B39,'IG entry'!$A$2:$C$200,2,FALSE), "")</f>
        <v/>
      </c>
      <c r="D39" s="27" t="str">
        <f>IFERROR(VLOOKUP($B39,'IG entry'!$A$2:$C$200,3,FALSE),"")</f>
        <v/>
      </c>
      <c r="E39" s="30"/>
    </row>
    <row r="40" spans="1:5" x14ac:dyDescent="0.25">
      <c r="A40" s="16">
        <v>38</v>
      </c>
      <c r="B40" s="41"/>
      <c r="C40" s="27" t="str">
        <f>IFERROR(VLOOKUP($B40,'IG entry'!$A$2:$C$200,2,FALSE), "")</f>
        <v/>
      </c>
      <c r="D40" s="27" t="str">
        <f>IFERROR(VLOOKUP($B40,'IG entry'!$A$2:$C$200,3,FALSE),"")</f>
        <v/>
      </c>
      <c r="E40" s="30"/>
    </row>
    <row r="41" spans="1:5" x14ac:dyDescent="0.25">
      <c r="A41" s="17">
        <v>39</v>
      </c>
      <c r="C41" s="27" t="str">
        <f>IFERROR(VLOOKUP($B41,'IG entry'!$A$2:$C$200,2,FALSE), "")</f>
        <v/>
      </c>
      <c r="D41" s="27" t="str">
        <f>IFERROR(VLOOKUP($B41,'IG entry'!$A$2:$C$200,3,FALSE),"")</f>
        <v/>
      </c>
    </row>
    <row r="42" spans="1:5" x14ac:dyDescent="0.25">
      <c r="A42" s="17">
        <v>40</v>
      </c>
      <c r="B42" s="39"/>
      <c r="C42" s="27" t="str">
        <f>IFERROR(VLOOKUP($B42,'IG entry'!$A$2:$C$200,2,FALSE), "")</f>
        <v/>
      </c>
      <c r="D42" s="27" t="str">
        <f>IFERROR(VLOOKUP($B42,'IG entry'!$A$2:$C$200,3,FALSE),"")</f>
        <v/>
      </c>
      <c r="E42" s="46"/>
    </row>
    <row r="43" spans="1:5" x14ac:dyDescent="0.25">
      <c r="A43" s="16">
        <v>41</v>
      </c>
      <c r="B43" s="41"/>
      <c r="C43" s="27" t="str">
        <f>IFERROR(VLOOKUP($B43,'IG entry'!$A$2:$C$200,2,FALSE), "")</f>
        <v/>
      </c>
      <c r="D43" s="27" t="str">
        <f>IFERROR(VLOOKUP($B43,'IG entry'!$A$2:$C$200,3,FALSE),"")</f>
        <v/>
      </c>
      <c r="E43" s="30"/>
    </row>
    <row r="44" spans="1:5" x14ac:dyDescent="0.25">
      <c r="A44" s="16">
        <v>42</v>
      </c>
      <c r="B44" s="41"/>
      <c r="C44" s="27" t="str">
        <f>IFERROR(VLOOKUP($B44,'IG entry'!$A$2:$C$200,2,FALSE), "")</f>
        <v/>
      </c>
      <c r="D44" s="27" t="str">
        <f>IFERROR(VLOOKUP($B44,'IG entry'!$A$2:$C$200,3,FALSE),"")</f>
        <v/>
      </c>
      <c r="E44" s="30"/>
    </row>
    <row r="45" spans="1:5" x14ac:dyDescent="0.25">
      <c r="A45" s="16">
        <v>43</v>
      </c>
      <c r="B45" s="41"/>
      <c r="C45" s="27" t="str">
        <f>IFERROR(VLOOKUP($B45,'IG entry'!$A$2:$C$200,2,FALSE), "")</f>
        <v/>
      </c>
      <c r="D45" s="27" t="str">
        <f>IFERROR(VLOOKUP($B45,'IG entry'!$A$2:$C$200,3,FALSE),"")</f>
        <v/>
      </c>
      <c r="E45" s="30"/>
    </row>
    <row r="46" spans="1:5" x14ac:dyDescent="0.25">
      <c r="A46" s="16">
        <v>44</v>
      </c>
      <c r="B46" s="41"/>
      <c r="C46" s="27" t="str">
        <f>IFERROR(VLOOKUP($B46,'IG entry'!$A$2:$C$200,2,FALSE), "")</f>
        <v/>
      </c>
      <c r="D46" s="27" t="str">
        <f>IFERROR(VLOOKUP($B46,'IG entry'!$A$2:$C$200,3,FALSE),"")</f>
        <v/>
      </c>
      <c r="E46" s="30"/>
    </row>
    <row r="47" spans="1:5" x14ac:dyDescent="0.25">
      <c r="A47" s="16">
        <v>45</v>
      </c>
      <c r="B47" s="41"/>
      <c r="C47" s="27" t="str">
        <f>IFERROR(VLOOKUP($B47,'IG entry'!$A$2:$C$200,2,FALSE), "")</f>
        <v/>
      </c>
      <c r="D47" s="27" t="str">
        <f>IFERROR(VLOOKUP($B47,'IG entry'!$A$2:$C$200,3,FALSE),"")</f>
        <v/>
      </c>
      <c r="E47" s="30"/>
    </row>
    <row r="48" spans="1:5" x14ac:dyDescent="0.25">
      <c r="A48" s="16">
        <v>46</v>
      </c>
      <c r="B48" s="41"/>
      <c r="C48" s="27" t="str">
        <f>IFERROR(VLOOKUP($B48,'IG entry'!$A$2:$C$200,2,FALSE), "")</f>
        <v/>
      </c>
      <c r="D48" s="27" t="str">
        <f>IFERROR(VLOOKUP($B48,'IG entry'!$A$2:$C$200,3,FALSE),"")</f>
        <v/>
      </c>
      <c r="E48" s="30"/>
    </row>
    <row r="49" spans="1:5" x14ac:dyDescent="0.25">
      <c r="B49" s="41"/>
      <c r="E49" s="30"/>
    </row>
    <row r="50" spans="1:5" x14ac:dyDescent="0.25">
      <c r="B50" s="41"/>
      <c r="E50" s="30"/>
    </row>
    <row r="51" spans="1:5" x14ac:dyDescent="0.25">
      <c r="B51" s="41"/>
      <c r="E51" s="30"/>
    </row>
    <row r="52" spans="1:5" x14ac:dyDescent="0.25">
      <c r="B52" s="41"/>
      <c r="E52" s="30"/>
    </row>
    <row r="55" spans="1:5" x14ac:dyDescent="0.25">
      <c r="A55" s="17"/>
      <c r="B55" s="39"/>
      <c r="E55" s="46"/>
    </row>
    <row r="56" spans="1:5" x14ac:dyDescent="0.25">
      <c r="B56" s="41"/>
      <c r="E56" s="30"/>
    </row>
    <row r="57" spans="1:5" x14ac:dyDescent="0.25">
      <c r="B57" s="41"/>
      <c r="E57" s="30"/>
    </row>
    <row r="59" spans="1:5" x14ac:dyDescent="0.25">
      <c r="A59" s="17"/>
      <c r="B59" s="39"/>
      <c r="E59" s="46"/>
    </row>
    <row r="60" spans="1:5" x14ac:dyDescent="0.25">
      <c r="B60" s="41"/>
      <c r="E60" s="30"/>
    </row>
    <row r="61" spans="1:5" x14ac:dyDescent="0.25">
      <c r="B61" s="41"/>
      <c r="E61" s="30"/>
    </row>
    <row r="62" spans="1:5" x14ac:dyDescent="0.25">
      <c r="B62" s="41"/>
      <c r="E62" s="30"/>
    </row>
    <row r="63" spans="1:5" x14ac:dyDescent="0.25">
      <c r="B63" s="41"/>
      <c r="E63" s="30"/>
    </row>
  </sheetData>
  <sortState xmlns:xlrd2="http://schemas.microsoft.com/office/spreadsheetml/2017/richdata2" ref="G3:H30">
    <sortCondition ref="H3:H30"/>
  </sortState>
  <phoneticPr fontId="7" type="noConversion"/>
  <printOptions gridLines="1"/>
  <pageMargins left="0.51181102362204722" right="0.51181102362204722" top="0.35433070866141736" bottom="0.15748031496062992" header="0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63"/>
  <sheetViews>
    <sheetView workbookViewId="0">
      <selection activeCell="C13" sqref="C13"/>
    </sheetView>
  </sheetViews>
  <sheetFormatPr defaultColWidth="9.140625" defaultRowHeight="15.75" x14ac:dyDescent="0.25"/>
  <cols>
    <col min="1" max="1" width="9.140625" style="16"/>
    <col min="2" max="2" width="9.140625" style="27"/>
    <col min="3" max="3" width="18.140625" style="27" customWidth="1"/>
    <col min="4" max="4" width="8.5703125" style="27" customWidth="1"/>
    <col min="5" max="16384" width="9.140625" style="27"/>
  </cols>
  <sheetData>
    <row r="1" spans="1:5" x14ac:dyDescent="0.25">
      <c r="C1" s="27" t="s">
        <v>14</v>
      </c>
      <c r="D1" s="27" t="s">
        <v>385</v>
      </c>
    </row>
    <row r="2" spans="1:5" x14ac:dyDescent="0.25">
      <c r="A2" s="17" t="s">
        <v>9</v>
      </c>
      <c r="B2" s="32" t="s">
        <v>5</v>
      </c>
      <c r="C2" s="32" t="s">
        <v>1</v>
      </c>
      <c r="D2" s="32" t="s">
        <v>10</v>
      </c>
      <c r="E2" s="32" t="s">
        <v>11</v>
      </c>
    </row>
    <row r="3" spans="1:5" x14ac:dyDescent="0.25">
      <c r="A3" s="16">
        <v>1</v>
      </c>
      <c r="B3" s="29">
        <v>11</v>
      </c>
      <c r="C3" s="27" t="s">
        <v>304</v>
      </c>
      <c r="D3" s="27" t="s">
        <v>18</v>
      </c>
      <c r="E3" s="30">
        <v>15.22</v>
      </c>
    </row>
    <row r="4" spans="1:5" x14ac:dyDescent="0.25">
      <c r="A4" s="16">
        <v>2</v>
      </c>
      <c r="B4" s="29">
        <v>15</v>
      </c>
      <c r="C4" s="27" t="s">
        <v>375</v>
      </c>
      <c r="D4" s="27" t="s">
        <v>19</v>
      </c>
      <c r="E4" s="30">
        <v>15.56</v>
      </c>
    </row>
    <row r="5" spans="1:5" x14ac:dyDescent="0.25">
      <c r="A5" s="16">
        <v>3</v>
      </c>
      <c r="B5" s="29">
        <v>2</v>
      </c>
      <c r="C5" s="27" t="s">
        <v>295</v>
      </c>
      <c r="D5" s="27" t="s">
        <v>18</v>
      </c>
      <c r="E5" s="30">
        <v>16.32</v>
      </c>
    </row>
    <row r="6" spans="1:5" x14ac:dyDescent="0.25">
      <c r="A6" s="16">
        <v>4</v>
      </c>
      <c r="B6" s="29">
        <v>4</v>
      </c>
      <c r="C6" s="27" t="s">
        <v>297</v>
      </c>
      <c r="D6" s="27" t="s">
        <v>18</v>
      </c>
      <c r="E6" s="30">
        <v>17</v>
      </c>
    </row>
    <row r="7" spans="1:5" x14ac:dyDescent="0.25">
      <c r="A7" s="16">
        <v>5</v>
      </c>
      <c r="B7" s="29">
        <v>3</v>
      </c>
      <c r="C7" s="27" t="s">
        <v>296</v>
      </c>
      <c r="D7" s="27" t="s">
        <v>18</v>
      </c>
      <c r="E7" s="30">
        <v>17.16</v>
      </c>
    </row>
    <row r="8" spans="1:5" x14ac:dyDescent="0.25">
      <c r="A8" s="16">
        <v>6</v>
      </c>
      <c r="B8" s="29">
        <v>12</v>
      </c>
      <c r="C8" s="27" t="s">
        <v>305</v>
      </c>
      <c r="D8" s="27" t="s">
        <v>18</v>
      </c>
      <c r="E8" s="30">
        <v>17.45</v>
      </c>
    </row>
    <row r="9" spans="1:5" x14ac:dyDescent="0.25">
      <c r="A9" s="16">
        <v>7</v>
      </c>
      <c r="B9" s="29">
        <v>47</v>
      </c>
      <c r="C9" s="27" t="s">
        <v>69</v>
      </c>
      <c r="D9" s="27" t="s">
        <v>21</v>
      </c>
      <c r="E9" s="30">
        <v>18.43</v>
      </c>
    </row>
    <row r="10" spans="1:5" x14ac:dyDescent="0.25">
      <c r="A10" s="16">
        <v>8</v>
      </c>
      <c r="B10" s="29">
        <v>13</v>
      </c>
      <c r="C10" s="27" t="s">
        <v>373</v>
      </c>
      <c r="D10" s="27" t="s">
        <v>19</v>
      </c>
      <c r="E10" s="30">
        <v>19.420000000000002</v>
      </c>
    </row>
    <row r="11" spans="1:5" x14ac:dyDescent="0.25">
      <c r="A11" s="16">
        <v>9</v>
      </c>
      <c r="B11" s="29"/>
      <c r="C11" s="27" t="str">
        <f>IFERROR(VLOOKUP($B11,' SG entry'!$A$2:$E$200,2,FALSE), "")</f>
        <v/>
      </c>
      <c r="D11" s="27" t="str">
        <f>IFERROR(VLOOKUP($B11,' SG entry'!$A$2:$E$200,3,FALSE),"")</f>
        <v/>
      </c>
      <c r="E11" s="30"/>
    </row>
    <row r="12" spans="1:5" x14ac:dyDescent="0.25">
      <c r="A12" s="16">
        <v>10</v>
      </c>
      <c r="B12" s="29"/>
      <c r="C12" s="27" t="s">
        <v>386</v>
      </c>
      <c r="D12" s="27" t="str">
        <f>IFERROR(VLOOKUP($B12,' SG entry'!$A$2:$E$200,3,FALSE),"")</f>
        <v/>
      </c>
      <c r="E12" s="30"/>
    </row>
    <row r="13" spans="1:5" x14ac:dyDescent="0.25">
      <c r="A13" s="16">
        <v>11</v>
      </c>
      <c r="B13" s="29">
        <v>1</v>
      </c>
      <c r="C13" s="27" t="s">
        <v>387</v>
      </c>
      <c r="D13" s="27" t="str">
        <f>IFERROR(VLOOKUP($B13,' SG entry'!$A$2:$E$200,3,FALSE),"")</f>
        <v>HC</v>
      </c>
      <c r="E13" s="30"/>
    </row>
    <row r="14" spans="1:5" x14ac:dyDescent="0.25">
      <c r="A14" s="16">
        <v>12</v>
      </c>
      <c r="B14" s="29"/>
      <c r="C14" s="27" t="str">
        <f>IFERROR(VLOOKUP($B14,' SG entry'!$A$2:$E$200,2,FALSE), "")</f>
        <v/>
      </c>
      <c r="D14" s="27" t="str">
        <f>IFERROR(VLOOKUP($B14,' SG entry'!$A$2:$E$200,3,FALSE),"")</f>
        <v/>
      </c>
      <c r="E14" s="30"/>
    </row>
    <row r="15" spans="1:5" x14ac:dyDescent="0.25">
      <c r="A15" s="16">
        <v>13</v>
      </c>
      <c r="B15" s="29"/>
      <c r="C15" s="27" t="str">
        <f>IFERROR(VLOOKUP($B15,' SG entry'!$A$2:$E$200,2,FALSE), "")</f>
        <v/>
      </c>
      <c r="D15" s="27" t="str">
        <f>IFERROR(VLOOKUP($B15,' SG entry'!$A$2:$E$200,3,FALSE),"")</f>
        <v/>
      </c>
      <c r="E15" s="30"/>
    </row>
    <row r="16" spans="1:5" x14ac:dyDescent="0.25">
      <c r="A16" s="16">
        <v>14</v>
      </c>
      <c r="B16" s="29"/>
      <c r="C16" s="27" t="str">
        <f>IFERROR(VLOOKUP($B16,' SG entry'!$A$2:$E$200,2,FALSE), "")</f>
        <v/>
      </c>
      <c r="D16" s="27" t="str">
        <f>IFERROR(VLOOKUP($B16,' SG entry'!$A$2:$E$200,3,FALSE),"")</f>
        <v/>
      </c>
      <c r="E16" s="30"/>
    </row>
    <row r="17" spans="1:5" x14ac:dyDescent="0.25">
      <c r="A17" s="16">
        <v>15</v>
      </c>
      <c r="B17" s="29"/>
      <c r="C17" s="27" t="str">
        <f>IFERROR(VLOOKUP($B17,' SG entry'!$A$2:$E$200,2,FALSE), "")</f>
        <v/>
      </c>
      <c r="D17" s="27" t="str">
        <f>IFERROR(VLOOKUP($B17,' SG entry'!$A$2:$E$200,3,FALSE),"")</f>
        <v/>
      </c>
      <c r="E17" s="30"/>
    </row>
    <row r="18" spans="1:5" x14ac:dyDescent="0.25">
      <c r="A18" s="17">
        <v>16</v>
      </c>
      <c r="B18" s="29"/>
      <c r="C18" s="27" t="str">
        <f>IFERROR(VLOOKUP($B18,' SG entry'!$A$2:$E$200,2,FALSE), "")</f>
        <v/>
      </c>
      <c r="D18" s="27" t="str">
        <f>IFERROR(VLOOKUP($B18,' SG entry'!$A$2:$E$200,3,FALSE),"")</f>
        <v/>
      </c>
      <c r="E18" s="30"/>
    </row>
    <row r="19" spans="1:5" x14ac:dyDescent="0.25">
      <c r="A19" s="17">
        <v>17</v>
      </c>
      <c r="B19" s="29"/>
      <c r="C19" s="27" t="str">
        <f>IFERROR(VLOOKUP($B19,' SG entry'!$A$2:$E$200,2,FALSE), "")</f>
        <v/>
      </c>
      <c r="D19" s="27" t="str">
        <f>IFERROR(VLOOKUP($B19,' SG entry'!$A$2:$E$200,3,FALSE),"")</f>
        <v/>
      </c>
      <c r="E19" s="30"/>
    </row>
    <row r="20" spans="1:5" x14ac:dyDescent="0.25">
      <c r="A20" s="17">
        <v>18</v>
      </c>
      <c r="B20" s="29"/>
      <c r="C20" s="27" t="str">
        <f>IFERROR(VLOOKUP($B20,' SG entry'!$A$2:$E$200,2,FALSE), "")</f>
        <v/>
      </c>
      <c r="D20" s="27" t="str">
        <f>IFERROR(VLOOKUP($B20,' SG entry'!$A$2:$E$200,3,FALSE),"")</f>
        <v/>
      </c>
      <c r="E20" s="30"/>
    </row>
    <row r="21" spans="1:5" x14ac:dyDescent="0.25">
      <c r="A21" s="17">
        <v>19</v>
      </c>
      <c r="B21" s="29"/>
      <c r="C21" s="27" t="str">
        <f>IFERROR(VLOOKUP($B21,' SG entry'!$A$2:$E$200,2,FALSE), "")</f>
        <v/>
      </c>
      <c r="D21" s="27" t="str">
        <f>IFERROR(VLOOKUP($B21,' SG entry'!$A$2:$E$200,3,FALSE),"")</f>
        <v/>
      </c>
      <c r="E21" s="30"/>
    </row>
    <row r="22" spans="1:5" x14ac:dyDescent="0.25">
      <c r="A22" s="17">
        <v>20</v>
      </c>
      <c r="B22" s="29"/>
      <c r="C22" s="27" t="str">
        <f>IFERROR(VLOOKUP($B22,' SG entry'!$A$2:$E$200,2,FALSE), "")</f>
        <v/>
      </c>
      <c r="D22" s="27" t="str">
        <f>IFERROR(VLOOKUP($B22,' SG entry'!$A$2:$E$200,3,FALSE),"")</f>
        <v/>
      </c>
      <c r="E22" s="30"/>
    </row>
    <row r="23" spans="1:5" x14ac:dyDescent="0.25">
      <c r="A23" s="17">
        <v>21</v>
      </c>
      <c r="B23" s="28"/>
      <c r="C23" s="27" t="str">
        <f>IFERROR(VLOOKUP($B23,' SG entry'!$A$2:$E$200,2,FALSE), "")</f>
        <v/>
      </c>
      <c r="D23" s="27" t="str">
        <f>IFERROR(VLOOKUP($B23,' SG entry'!$A$2:$E$200,3,FALSE),"")</f>
        <v/>
      </c>
      <c r="E23" s="28"/>
    </row>
    <row r="24" spans="1:5" x14ac:dyDescent="0.25">
      <c r="A24" s="16">
        <v>22</v>
      </c>
      <c r="B24" s="29"/>
      <c r="C24" s="27" t="str">
        <f>IFERROR(VLOOKUP($B24,' SG entry'!$A$2:$E$200,2,FALSE), "")</f>
        <v/>
      </c>
      <c r="D24" s="27" t="str">
        <f>IFERROR(VLOOKUP($B24,' SG entry'!$A$2:$E$200,3,FALSE),"")</f>
        <v/>
      </c>
      <c r="E24" s="31"/>
    </row>
    <row r="25" spans="1:5" x14ac:dyDescent="0.25">
      <c r="A25" s="16">
        <v>23</v>
      </c>
      <c r="B25" s="29"/>
      <c r="C25" s="27" t="str">
        <f>IFERROR(VLOOKUP($B25,' SG entry'!$A$2:$E$200,2,FALSE), "")</f>
        <v/>
      </c>
      <c r="D25" s="27" t="str">
        <f>IFERROR(VLOOKUP($B25,' SG entry'!$A$2:$E$200,3,FALSE),"")</f>
        <v/>
      </c>
      <c r="E25" s="31"/>
    </row>
    <row r="26" spans="1:5" x14ac:dyDescent="0.25">
      <c r="A26" s="16">
        <v>24</v>
      </c>
      <c r="B26" s="29"/>
      <c r="C26" s="27" t="str">
        <f>IFERROR(VLOOKUP($B26,' SG entry'!$A$2:$E$200,2,FALSE), "")</f>
        <v/>
      </c>
      <c r="D26" s="27" t="str">
        <f>IFERROR(VLOOKUP($B26,' SG entry'!$A$2:$E$200,3,FALSE),"")</f>
        <v/>
      </c>
      <c r="E26" s="31"/>
    </row>
    <row r="27" spans="1:5" x14ac:dyDescent="0.25">
      <c r="A27" s="16">
        <v>25</v>
      </c>
      <c r="B27" s="29"/>
      <c r="C27" s="27" t="str">
        <f>IFERROR(VLOOKUP($B27,' SG entry'!$A$2:$E$200,2,FALSE), "")</f>
        <v/>
      </c>
      <c r="D27" s="27" t="str">
        <f>IFERROR(VLOOKUP($B27,' SG entry'!$A$2:$E$200,3,FALSE),"")</f>
        <v/>
      </c>
      <c r="E27" s="31"/>
    </row>
    <row r="28" spans="1:5" x14ac:dyDescent="0.25">
      <c r="A28" s="16">
        <v>26</v>
      </c>
      <c r="B28" s="29"/>
      <c r="C28" s="27" t="str">
        <f>IFERROR(VLOOKUP($B28,' SG entry'!$A$2:$E$200,2,FALSE), "")</f>
        <v/>
      </c>
      <c r="D28" s="27" t="str">
        <f>IFERROR(VLOOKUP($B28,' SG entry'!$A$2:$E$200,3,FALSE),"")</f>
        <v/>
      </c>
      <c r="E28" s="31"/>
    </row>
    <row r="29" spans="1:5" x14ac:dyDescent="0.25">
      <c r="A29" s="17">
        <v>27</v>
      </c>
      <c r="C29" s="27" t="str">
        <f>IFERROR(VLOOKUP($B29,' SG entry'!$A$2:$E$200,2,FALSE), "")</f>
        <v/>
      </c>
      <c r="D29" s="27" t="str">
        <f>IFERROR(VLOOKUP($B29,' SG entry'!$A$2:$E$200,3,FALSE),"")</f>
        <v/>
      </c>
    </row>
    <row r="30" spans="1:5" x14ac:dyDescent="0.25">
      <c r="A30" s="17">
        <v>28</v>
      </c>
      <c r="B30" s="28"/>
      <c r="C30" s="27" t="str">
        <f>IFERROR(VLOOKUP($B30,' SG entry'!$A$2:$E$200,2,FALSE), "")</f>
        <v/>
      </c>
      <c r="D30" s="27" t="str">
        <f>IFERROR(VLOOKUP($B30,' SG entry'!$A$2:$E$200,3,FALSE),"")</f>
        <v/>
      </c>
      <c r="E30" s="28"/>
    </row>
    <row r="31" spans="1:5" x14ac:dyDescent="0.25">
      <c r="A31" s="16">
        <v>29</v>
      </c>
      <c r="B31" s="29"/>
      <c r="C31" s="27" t="str">
        <f>IFERROR(VLOOKUP($B31,' SG entry'!$A$2:$E$200,2,FALSE), "")</f>
        <v/>
      </c>
      <c r="D31" s="27" t="str">
        <f>IFERROR(VLOOKUP($B31,' SG entry'!$A$2:$E$200,3,FALSE),"")</f>
        <v/>
      </c>
      <c r="E31" s="30"/>
    </row>
    <row r="32" spans="1:5" x14ac:dyDescent="0.25">
      <c r="A32" s="16">
        <v>30</v>
      </c>
      <c r="B32" s="29"/>
      <c r="C32" s="27" t="str">
        <f>IFERROR(VLOOKUP($B32,' SG entry'!$A$2:$E$200,2,FALSE), "")</f>
        <v/>
      </c>
      <c r="D32" s="27" t="str">
        <f>IFERROR(VLOOKUP($B32,' SG entry'!$A$2:$E$200,3,FALSE),"")</f>
        <v/>
      </c>
      <c r="E32" s="30"/>
    </row>
    <row r="33" spans="1:5" x14ac:dyDescent="0.25">
      <c r="A33" s="16">
        <v>31</v>
      </c>
      <c r="B33" s="29"/>
      <c r="C33" s="27" t="str">
        <f>IFERROR(VLOOKUP($B33,' SG entry'!$A$2:$E$200,2,FALSE), "")</f>
        <v/>
      </c>
      <c r="D33" s="27" t="str">
        <f>IFERROR(VLOOKUP($B33,' SG entry'!$A$2:$E$200,3,FALSE),"")</f>
        <v/>
      </c>
      <c r="E33" s="30"/>
    </row>
    <row r="34" spans="1:5" x14ac:dyDescent="0.25">
      <c r="A34" s="16">
        <v>32</v>
      </c>
      <c r="B34" s="29"/>
      <c r="C34" s="27" t="str">
        <f>IFERROR(VLOOKUP($B34,' SG entry'!$A$2:$E$200,2,FALSE), "")</f>
        <v/>
      </c>
      <c r="D34" s="27" t="str">
        <f>IFERROR(VLOOKUP($B34,' SG entry'!$A$2:$E$200,3,FALSE),"")</f>
        <v/>
      </c>
      <c r="E34" s="30"/>
    </row>
    <row r="35" spans="1:5" x14ac:dyDescent="0.25">
      <c r="A35" s="16">
        <v>33</v>
      </c>
      <c r="B35" s="29"/>
      <c r="C35" s="27" t="str">
        <f>IFERROR(VLOOKUP($B35,' SG entry'!$A$2:$E$200,2,FALSE), "")</f>
        <v/>
      </c>
      <c r="D35" s="27" t="str">
        <f>IFERROR(VLOOKUP($B35,' SG entry'!$A$2:$E$200,3,FALSE),"")</f>
        <v/>
      </c>
      <c r="E35" s="30"/>
    </row>
    <row r="36" spans="1:5" x14ac:dyDescent="0.25">
      <c r="A36" s="16">
        <v>34</v>
      </c>
      <c r="B36" s="29"/>
      <c r="C36" s="27" t="str">
        <f>IFERROR(VLOOKUP($B36,' SG entry'!$A$2:$E$200,2,FALSE), "")</f>
        <v/>
      </c>
      <c r="D36" s="27" t="str">
        <f>IFERROR(VLOOKUP($B36,' SG entry'!$A$2:$E$200,3,FALSE),"")</f>
        <v/>
      </c>
      <c r="E36" s="30"/>
    </row>
    <row r="37" spans="1:5" x14ac:dyDescent="0.25">
      <c r="A37" s="16">
        <v>35</v>
      </c>
      <c r="B37" s="29"/>
      <c r="C37" s="27" t="str">
        <f>IFERROR(VLOOKUP($B37,' SG entry'!$A$2:$E$200,2,FALSE), "")</f>
        <v/>
      </c>
      <c r="D37" s="27" t="str">
        <f>IFERROR(VLOOKUP($B37,' SG entry'!$A$2:$E$200,3,FALSE),"")</f>
        <v/>
      </c>
      <c r="E37" s="30"/>
    </row>
    <row r="38" spans="1:5" x14ac:dyDescent="0.25">
      <c r="A38" s="16">
        <v>36</v>
      </c>
      <c r="B38" s="29"/>
      <c r="C38" s="27" t="str">
        <f>IFERROR(VLOOKUP($B38,' SG entry'!$A$2:$E$200,2,FALSE), "")</f>
        <v/>
      </c>
      <c r="D38" s="27" t="str">
        <f>IFERROR(VLOOKUP($B38,' SG entry'!$A$2:$E$200,3,FALSE),"")</f>
        <v/>
      </c>
      <c r="E38" s="30"/>
    </row>
    <row r="39" spans="1:5" x14ac:dyDescent="0.25">
      <c r="A39" s="16">
        <v>37</v>
      </c>
      <c r="B39" s="29"/>
      <c r="C39" s="27" t="str">
        <f>IFERROR(VLOOKUP($B39,' SG entry'!$A$2:$E$200,2,FALSE), "")</f>
        <v/>
      </c>
      <c r="D39" s="27" t="str">
        <f>IFERROR(VLOOKUP($B39,' SG entry'!$A$2:$E$200,3,FALSE),"")</f>
        <v/>
      </c>
      <c r="E39" s="30"/>
    </row>
    <row r="40" spans="1:5" x14ac:dyDescent="0.25">
      <c r="A40" s="16">
        <v>38</v>
      </c>
      <c r="B40" s="29"/>
      <c r="C40" s="27" t="str">
        <f>IFERROR(VLOOKUP($B40,' SG entry'!$A$2:$E$200,2,FALSE), "")</f>
        <v/>
      </c>
      <c r="D40" s="27" t="str">
        <f>IFERROR(VLOOKUP($B40,' SG entry'!$A$2:$E$200,3,FALSE),"")</f>
        <v/>
      </c>
      <c r="E40" s="30"/>
    </row>
    <row r="41" spans="1:5" x14ac:dyDescent="0.25">
      <c r="A41" s="17"/>
    </row>
    <row r="42" spans="1:5" x14ac:dyDescent="0.25">
      <c r="A42" s="17"/>
      <c r="B42" s="28"/>
      <c r="E42" s="28"/>
    </row>
    <row r="43" spans="1:5" x14ac:dyDescent="0.25">
      <c r="B43" s="29"/>
      <c r="E43" s="30"/>
    </row>
    <row r="44" spans="1:5" x14ac:dyDescent="0.25">
      <c r="B44" s="29"/>
      <c r="E44" s="30"/>
    </row>
    <row r="45" spans="1:5" x14ac:dyDescent="0.25">
      <c r="B45" s="29"/>
      <c r="E45" s="30"/>
    </row>
    <row r="46" spans="1:5" x14ac:dyDescent="0.25">
      <c r="B46" s="29"/>
      <c r="E46" s="30"/>
    </row>
    <row r="47" spans="1:5" x14ac:dyDescent="0.25">
      <c r="B47" s="29"/>
      <c r="E47" s="30"/>
    </row>
    <row r="48" spans="1:5" x14ac:dyDescent="0.25">
      <c r="B48" s="29"/>
      <c r="E48" s="30"/>
    </row>
    <row r="49" spans="1:5" x14ac:dyDescent="0.25">
      <c r="B49" s="29"/>
      <c r="E49" s="30"/>
    </row>
    <row r="50" spans="1:5" x14ac:dyDescent="0.25">
      <c r="B50" s="29"/>
      <c r="E50" s="30"/>
    </row>
    <row r="51" spans="1:5" x14ac:dyDescent="0.25">
      <c r="B51" s="29"/>
      <c r="E51" s="30"/>
    </row>
    <row r="52" spans="1:5" x14ac:dyDescent="0.25">
      <c r="B52" s="29"/>
      <c r="E52" s="30"/>
    </row>
    <row r="55" spans="1:5" x14ac:dyDescent="0.25">
      <c r="A55" s="17"/>
      <c r="B55" s="28"/>
      <c r="C55" s="28"/>
      <c r="D55" s="28"/>
      <c r="E55" s="28"/>
    </row>
    <row r="56" spans="1:5" x14ac:dyDescent="0.25">
      <c r="B56" s="29"/>
      <c r="E56" s="30"/>
    </row>
    <row r="57" spans="1:5" x14ac:dyDescent="0.25">
      <c r="B57" s="29"/>
      <c r="E57" s="30"/>
    </row>
    <row r="59" spans="1:5" x14ac:dyDescent="0.25">
      <c r="A59" s="17"/>
      <c r="B59" s="28"/>
      <c r="C59" s="28"/>
      <c r="D59" s="28"/>
      <c r="E59" s="28"/>
    </row>
    <row r="60" spans="1:5" x14ac:dyDescent="0.25">
      <c r="B60" s="29"/>
      <c r="E60" s="30"/>
    </row>
    <row r="61" spans="1:5" x14ac:dyDescent="0.25">
      <c r="B61" s="29"/>
      <c r="E61" s="30"/>
    </row>
    <row r="62" spans="1:5" x14ac:dyDescent="0.25">
      <c r="B62" s="29"/>
      <c r="E62" s="30"/>
    </row>
    <row r="63" spans="1:5" x14ac:dyDescent="0.25">
      <c r="B63" s="29"/>
      <c r="E63" s="30"/>
    </row>
  </sheetData>
  <phoneticPr fontId="7" type="noConversion"/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4"/>
  <sheetViews>
    <sheetView workbookViewId="0">
      <selection activeCell="C51" sqref="C51"/>
    </sheetView>
  </sheetViews>
  <sheetFormatPr defaultColWidth="9.140625" defaultRowHeight="15.75" x14ac:dyDescent="0.25"/>
  <cols>
    <col min="1" max="1" width="13.28515625" style="8" bestFit="1" customWidth="1"/>
    <col min="2" max="2" width="24" style="20" customWidth="1"/>
    <col min="3" max="3" width="15.85546875" style="25" customWidth="1"/>
    <col min="4" max="4" width="5.42578125" style="25" bestFit="1" customWidth="1"/>
    <col min="5" max="5" width="8.140625" style="25" bestFit="1" customWidth="1"/>
    <col min="6" max="6" width="5" style="26" customWidth="1"/>
    <col min="7" max="7" width="20.85546875" style="26" customWidth="1"/>
    <col min="8" max="8" width="13.28515625" style="26" customWidth="1"/>
    <col min="9" max="9" width="5.42578125" style="26" customWidth="1"/>
    <col min="10" max="10" width="3.140625" style="26" customWidth="1"/>
    <col min="11" max="16384" width="9.140625" style="26"/>
  </cols>
  <sheetData>
    <row r="1" spans="1:5" x14ac:dyDescent="0.25">
      <c r="A1" s="11" t="s">
        <v>0</v>
      </c>
      <c r="B1" s="20" t="s">
        <v>24</v>
      </c>
      <c r="C1" s="12" t="s">
        <v>10</v>
      </c>
      <c r="D1" s="10"/>
      <c r="E1" s="10"/>
    </row>
    <row r="2" spans="1:5" x14ac:dyDescent="0.25">
      <c r="A2" s="7">
        <v>1</v>
      </c>
      <c r="B2" s="34" t="s">
        <v>294</v>
      </c>
      <c r="C2" s="25" t="s">
        <v>18</v>
      </c>
    </row>
    <row r="3" spans="1:5" x14ac:dyDescent="0.25">
      <c r="A3" s="7">
        <v>2</v>
      </c>
      <c r="B3" s="34" t="s">
        <v>295</v>
      </c>
      <c r="C3" s="25" t="s">
        <v>18</v>
      </c>
    </row>
    <row r="4" spans="1:5" x14ac:dyDescent="0.25">
      <c r="A4" s="7">
        <v>3</v>
      </c>
      <c r="B4" s="34" t="s">
        <v>296</v>
      </c>
      <c r="C4" s="25" t="s">
        <v>18</v>
      </c>
    </row>
    <row r="5" spans="1:5" x14ac:dyDescent="0.25">
      <c r="A5" s="7">
        <v>4</v>
      </c>
      <c r="B5" s="34" t="s">
        <v>297</v>
      </c>
      <c r="C5" s="25" t="s">
        <v>18</v>
      </c>
    </row>
    <row r="6" spans="1:5" x14ac:dyDescent="0.25">
      <c r="A6" s="7">
        <v>5</v>
      </c>
      <c r="B6" s="34" t="s">
        <v>298</v>
      </c>
      <c r="C6" s="25" t="s">
        <v>18</v>
      </c>
    </row>
    <row r="7" spans="1:5" x14ac:dyDescent="0.25">
      <c r="A7" s="7">
        <v>6</v>
      </c>
      <c r="B7" s="34" t="s">
        <v>299</v>
      </c>
      <c r="C7" s="25" t="s">
        <v>18</v>
      </c>
    </row>
    <row r="8" spans="1:5" x14ac:dyDescent="0.25">
      <c r="A8" s="7">
        <v>7</v>
      </c>
      <c r="B8" s="34" t="s">
        <v>300</v>
      </c>
      <c r="C8" s="25" t="s">
        <v>18</v>
      </c>
    </row>
    <row r="9" spans="1:5" x14ac:dyDescent="0.25">
      <c r="A9" s="7">
        <v>8</v>
      </c>
      <c r="B9" s="34" t="s">
        <v>301</v>
      </c>
      <c r="C9" s="25" t="s">
        <v>18</v>
      </c>
    </row>
    <row r="10" spans="1:5" x14ac:dyDescent="0.25">
      <c r="A10" s="7">
        <v>9</v>
      </c>
      <c r="B10" s="34" t="s">
        <v>302</v>
      </c>
      <c r="C10" s="25" t="s">
        <v>18</v>
      </c>
    </row>
    <row r="11" spans="1:5" x14ac:dyDescent="0.25">
      <c r="A11" s="7">
        <v>10</v>
      </c>
      <c r="B11" s="34" t="s">
        <v>303</v>
      </c>
      <c r="C11" s="25" t="s">
        <v>18</v>
      </c>
    </row>
    <row r="12" spans="1:5" x14ac:dyDescent="0.25">
      <c r="A12" s="7">
        <v>11</v>
      </c>
      <c r="B12" s="34" t="s">
        <v>304</v>
      </c>
      <c r="C12" s="25" t="s">
        <v>18</v>
      </c>
    </row>
    <row r="13" spans="1:5" x14ac:dyDescent="0.25">
      <c r="A13" s="7">
        <v>12</v>
      </c>
      <c r="B13" s="34" t="s">
        <v>305</v>
      </c>
      <c r="C13" s="25" t="s">
        <v>18</v>
      </c>
    </row>
    <row r="14" spans="1:5" x14ac:dyDescent="0.25">
      <c r="A14" s="7">
        <v>13</v>
      </c>
      <c r="B14" s="26" t="s">
        <v>373</v>
      </c>
      <c r="C14" s="25" t="s">
        <v>19</v>
      </c>
    </row>
    <row r="15" spans="1:5" x14ac:dyDescent="0.25">
      <c r="A15" s="7">
        <v>14</v>
      </c>
      <c r="B15" s="26" t="s">
        <v>374</v>
      </c>
      <c r="C15" s="25" t="s">
        <v>19</v>
      </c>
    </row>
    <row r="16" spans="1:5" x14ac:dyDescent="0.25">
      <c r="A16" s="7">
        <v>15</v>
      </c>
      <c r="B16" s="26" t="s">
        <v>375</v>
      </c>
      <c r="C16" s="25" t="s">
        <v>19</v>
      </c>
    </row>
    <row r="17" spans="1:3" x14ac:dyDescent="0.25">
      <c r="A17" s="7">
        <v>16</v>
      </c>
      <c r="C17" s="25" t="s">
        <v>19</v>
      </c>
    </row>
    <row r="18" spans="1:3" x14ac:dyDescent="0.25">
      <c r="A18" s="7">
        <v>17</v>
      </c>
      <c r="C18" s="25" t="s">
        <v>19</v>
      </c>
    </row>
    <row r="19" spans="1:3" x14ac:dyDescent="0.25">
      <c r="A19" s="7">
        <v>18</v>
      </c>
      <c r="C19" s="25" t="s">
        <v>19</v>
      </c>
    </row>
    <row r="20" spans="1:3" x14ac:dyDescent="0.25">
      <c r="A20" s="7">
        <v>19</v>
      </c>
      <c r="C20" s="25" t="s">
        <v>19</v>
      </c>
    </row>
    <row r="21" spans="1:3" x14ac:dyDescent="0.25">
      <c r="A21" s="7">
        <v>20</v>
      </c>
      <c r="C21" s="25" t="s">
        <v>19</v>
      </c>
    </row>
    <row r="22" spans="1:3" x14ac:dyDescent="0.25">
      <c r="A22" s="7">
        <v>21</v>
      </c>
      <c r="C22" s="25" t="s">
        <v>19</v>
      </c>
    </row>
    <row r="23" spans="1:3" x14ac:dyDescent="0.25">
      <c r="A23" s="7">
        <v>22</v>
      </c>
      <c r="C23" s="25" t="s">
        <v>19</v>
      </c>
    </row>
    <row r="24" spans="1:3" x14ac:dyDescent="0.25">
      <c r="A24" s="7">
        <v>23</v>
      </c>
      <c r="C24" s="25" t="s">
        <v>19</v>
      </c>
    </row>
    <row r="25" spans="1:3" x14ac:dyDescent="0.25">
      <c r="A25" s="7">
        <v>24</v>
      </c>
      <c r="C25" s="25" t="s">
        <v>19</v>
      </c>
    </row>
    <row r="26" spans="1:3" x14ac:dyDescent="0.25">
      <c r="A26" s="7">
        <v>25</v>
      </c>
      <c r="C26" s="25" t="s">
        <v>20</v>
      </c>
    </row>
    <row r="27" spans="1:3" x14ac:dyDescent="0.25">
      <c r="A27" s="7">
        <v>26</v>
      </c>
      <c r="C27" s="25" t="s">
        <v>20</v>
      </c>
    </row>
    <row r="28" spans="1:3" x14ac:dyDescent="0.25">
      <c r="A28" s="7">
        <v>27</v>
      </c>
      <c r="C28" s="25" t="s">
        <v>20</v>
      </c>
    </row>
    <row r="29" spans="1:3" x14ac:dyDescent="0.25">
      <c r="A29" s="7">
        <v>28</v>
      </c>
      <c r="C29" s="25" t="s">
        <v>20</v>
      </c>
    </row>
    <row r="30" spans="1:3" x14ac:dyDescent="0.25">
      <c r="A30" s="7">
        <v>29</v>
      </c>
      <c r="C30" s="25" t="s">
        <v>20</v>
      </c>
    </row>
    <row r="31" spans="1:3" x14ac:dyDescent="0.25">
      <c r="A31" s="7">
        <v>30</v>
      </c>
      <c r="C31" s="25" t="s">
        <v>20</v>
      </c>
    </row>
    <row r="32" spans="1:3" x14ac:dyDescent="0.25">
      <c r="A32" s="7">
        <v>31</v>
      </c>
      <c r="C32" s="25" t="s">
        <v>20</v>
      </c>
    </row>
    <row r="33" spans="1:3" x14ac:dyDescent="0.25">
      <c r="A33" s="7">
        <v>32</v>
      </c>
      <c r="C33" s="25" t="s">
        <v>20</v>
      </c>
    </row>
    <row r="34" spans="1:3" x14ac:dyDescent="0.25">
      <c r="A34" s="7">
        <v>33</v>
      </c>
      <c r="C34" s="25" t="s">
        <v>20</v>
      </c>
    </row>
    <row r="35" spans="1:3" x14ac:dyDescent="0.25">
      <c r="A35" s="7">
        <v>34</v>
      </c>
      <c r="C35" s="25" t="s">
        <v>20</v>
      </c>
    </row>
    <row r="36" spans="1:3" x14ac:dyDescent="0.25">
      <c r="A36" s="7">
        <v>35</v>
      </c>
      <c r="C36" s="25" t="s">
        <v>20</v>
      </c>
    </row>
    <row r="37" spans="1:3" x14ac:dyDescent="0.25">
      <c r="A37" s="7">
        <v>36</v>
      </c>
      <c r="C37" s="25" t="s">
        <v>20</v>
      </c>
    </row>
    <row r="38" spans="1:3" x14ac:dyDescent="0.25">
      <c r="A38" s="7">
        <v>37</v>
      </c>
      <c r="B38" s="15"/>
      <c r="C38" s="25" t="s">
        <v>21</v>
      </c>
    </row>
    <row r="39" spans="1:3" x14ac:dyDescent="0.25">
      <c r="A39" s="7">
        <v>38</v>
      </c>
      <c r="C39" s="25" t="s">
        <v>21</v>
      </c>
    </row>
    <row r="40" spans="1:3" x14ac:dyDescent="0.25">
      <c r="A40" s="7">
        <v>39</v>
      </c>
      <c r="C40" s="25" t="s">
        <v>21</v>
      </c>
    </row>
    <row r="41" spans="1:3" x14ac:dyDescent="0.25">
      <c r="A41" s="7">
        <v>40</v>
      </c>
      <c r="C41" s="25" t="s">
        <v>21</v>
      </c>
    </row>
    <row r="42" spans="1:3" x14ac:dyDescent="0.25">
      <c r="A42" s="7">
        <v>41</v>
      </c>
      <c r="C42" s="25" t="s">
        <v>21</v>
      </c>
    </row>
    <row r="43" spans="1:3" x14ac:dyDescent="0.25">
      <c r="A43" s="7">
        <v>42</v>
      </c>
      <c r="C43" s="25" t="s">
        <v>21</v>
      </c>
    </row>
    <row r="44" spans="1:3" x14ac:dyDescent="0.25">
      <c r="A44" s="7">
        <v>43</v>
      </c>
      <c r="C44" s="25" t="s">
        <v>21</v>
      </c>
    </row>
    <row r="45" spans="1:3" x14ac:dyDescent="0.25">
      <c r="A45" s="7">
        <v>44</v>
      </c>
      <c r="C45" s="25" t="s">
        <v>21</v>
      </c>
    </row>
    <row r="46" spans="1:3" x14ac:dyDescent="0.25">
      <c r="A46" s="7">
        <v>45</v>
      </c>
      <c r="C46" s="25" t="s">
        <v>21</v>
      </c>
    </row>
    <row r="47" spans="1:3" x14ac:dyDescent="0.25">
      <c r="A47" s="7">
        <v>46</v>
      </c>
      <c r="C47" s="25" t="s">
        <v>21</v>
      </c>
    </row>
    <row r="48" spans="1:3" x14ac:dyDescent="0.25">
      <c r="A48" s="7">
        <v>47</v>
      </c>
      <c r="B48" s="20" t="s">
        <v>69</v>
      </c>
      <c r="C48" s="25" t="s">
        <v>21</v>
      </c>
    </row>
    <row r="49" spans="1:3" x14ac:dyDescent="0.25">
      <c r="A49" s="7">
        <v>48</v>
      </c>
      <c r="C49" s="25" t="s">
        <v>21</v>
      </c>
    </row>
    <row r="50" spans="1:3" x14ac:dyDescent="0.25">
      <c r="A50" s="7"/>
    </row>
    <row r="51" spans="1:3" x14ac:dyDescent="0.25">
      <c r="A51" s="18"/>
    </row>
    <row r="52" spans="1:3" x14ac:dyDescent="0.25">
      <c r="A52" s="18"/>
    </row>
    <row r="53" spans="1:3" x14ac:dyDescent="0.25">
      <c r="A53" s="18"/>
    </row>
    <row r="54" spans="1:3" x14ac:dyDescent="0.25">
      <c r="A54" s="18"/>
    </row>
    <row r="55" spans="1:3" x14ac:dyDescent="0.25">
      <c r="A55" s="18"/>
    </row>
    <row r="56" spans="1:3" x14ac:dyDescent="0.25">
      <c r="A56" s="18"/>
    </row>
    <row r="57" spans="1:3" x14ac:dyDescent="0.25">
      <c r="A57" s="18"/>
    </row>
    <row r="58" spans="1:3" x14ac:dyDescent="0.25">
      <c r="A58" s="18"/>
    </row>
    <row r="59" spans="1:3" x14ac:dyDescent="0.25">
      <c r="A59" s="18"/>
    </row>
    <row r="60" spans="1:3" x14ac:dyDescent="0.25">
      <c r="A60" s="18"/>
    </row>
    <row r="61" spans="1:3" x14ac:dyDescent="0.25">
      <c r="A61" s="18"/>
    </row>
    <row r="62" spans="1:3" x14ac:dyDescent="0.25">
      <c r="A62" s="18"/>
    </row>
    <row r="63" spans="1:3" x14ac:dyDescent="0.25">
      <c r="A63" s="18"/>
    </row>
    <row r="64" spans="1:3" x14ac:dyDescent="0.25">
      <c r="A64" s="18"/>
    </row>
    <row r="65" spans="1:1" x14ac:dyDescent="0.25">
      <c r="A65" s="18"/>
    </row>
    <row r="66" spans="1:1" x14ac:dyDescent="0.25">
      <c r="A66" s="18"/>
    </row>
    <row r="67" spans="1:1" x14ac:dyDescent="0.25">
      <c r="A67" s="18"/>
    </row>
    <row r="68" spans="1:1" x14ac:dyDescent="0.25">
      <c r="A68" s="18"/>
    </row>
    <row r="69" spans="1:1" x14ac:dyDescent="0.25">
      <c r="A69" s="18"/>
    </row>
    <row r="70" spans="1:1" x14ac:dyDescent="0.25">
      <c r="A70" s="18"/>
    </row>
    <row r="71" spans="1:1" x14ac:dyDescent="0.25">
      <c r="A71" s="18"/>
    </row>
    <row r="72" spans="1:1" x14ac:dyDescent="0.25">
      <c r="A72" s="18"/>
    </row>
    <row r="73" spans="1:1" x14ac:dyDescent="0.25">
      <c r="A73" s="18"/>
    </row>
    <row r="74" spans="1:1" x14ac:dyDescent="0.25">
      <c r="A74" s="18"/>
    </row>
    <row r="75" spans="1:1" x14ac:dyDescent="0.25">
      <c r="A75" s="18"/>
    </row>
    <row r="76" spans="1:1" x14ac:dyDescent="0.25">
      <c r="A76" s="18"/>
    </row>
    <row r="77" spans="1:1" x14ac:dyDescent="0.25">
      <c r="A77" s="18"/>
    </row>
    <row r="78" spans="1:1" x14ac:dyDescent="0.25">
      <c r="A78" s="18"/>
    </row>
    <row r="79" spans="1:1" x14ac:dyDescent="0.25">
      <c r="A79" s="18"/>
    </row>
    <row r="80" spans="1:1" x14ac:dyDescent="0.25">
      <c r="A80" s="18"/>
    </row>
    <row r="81" spans="1:1" x14ac:dyDescent="0.25">
      <c r="A81" s="18"/>
    </row>
    <row r="82" spans="1:1" x14ac:dyDescent="0.25">
      <c r="A82" s="18"/>
    </row>
    <row r="83" spans="1:1" x14ac:dyDescent="0.25">
      <c r="A83" s="18"/>
    </row>
    <row r="84" spans="1:1" x14ac:dyDescent="0.25">
      <c r="A84" s="18"/>
    </row>
    <row r="85" spans="1:1" x14ac:dyDescent="0.25">
      <c r="A85" s="18"/>
    </row>
    <row r="86" spans="1:1" x14ac:dyDescent="0.25">
      <c r="A86" s="18"/>
    </row>
    <row r="87" spans="1:1" x14ac:dyDescent="0.25">
      <c r="A87" s="18"/>
    </row>
    <row r="88" spans="1:1" x14ac:dyDescent="0.25">
      <c r="A88" s="18"/>
    </row>
    <row r="89" spans="1:1" x14ac:dyDescent="0.25">
      <c r="A89" s="18"/>
    </row>
    <row r="90" spans="1:1" x14ac:dyDescent="0.25">
      <c r="A90" s="18"/>
    </row>
    <row r="91" spans="1:1" x14ac:dyDescent="0.25">
      <c r="A91" s="18"/>
    </row>
    <row r="92" spans="1:1" x14ac:dyDescent="0.25">
      <c r="A92" s="18"/>
    </row>
    <row r="93" spans="1:1" x14ac:dyDescent="0.25">
      <c r="A93" s="18"/>
    </row>
    <row r="94" spans="1:1" x14ac:dyDescent="0.25">
      <c r="A94" s="18"/>
    </row>
    <row r="95" spans="1:1" x14ac:dyDescent="0.25">
      <c r="A95" s="18"/>
    </row>
    <row r="96" spans="1:1" x14ac:dyDescent="0.25">
      <c r="A96" s="18"/>
    </row>
    <row r="97" spans="1:1" x14ac:dyDescent="0.25">
      <c r="A97" s="18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25"/>
    </row>
    <row r="134" spans="1:1" x14ac:dyDescent="0.25">
      <c r="A134" s="25"/>
    </row>
    <row r="135" spans="1:1" x14ac:dyDescent="0.25">
      <c r="A135" s="25"/>
    </row>
    <row r="136" spans="1:1" x14ac:dyDescent="0.25">
      <c r="A136" s="25"/>
    </row>
    <row r="137" spans="1:1" x14ac:dyDescent="0.25">
      <c r="A137" s="25"/>
    </row>
    <row r="138" spans="1:1" x14ac:dyDescent="0.25">
      <c r="A138" s="25"/>
    </row>
    <row r="139" spans="1:1" x14ac:dyDescent="0.25">
      <c r="A139" s="25"/>
    </row>
    <row r="140" spans="1:1" x14ac:dyDescent="0.25">
      <c r="A140" s="25"/>
    </row>
    <row r="141" spans="1:1" x14ac:dyDescent="0.25">
      <c r="A141" s="25"/>
    </row>
    <row r="142" spans="1:1" x14ac:dyDescent="0.25">
      <c r="A142" s="25"/>
    </row>
    <row r="143" spans="1:1" x14ac:dyDescent="0.25">
      <c r="A143" s="25"/>
    </row>
    <row r="144" spans="1:1" x14ac:dyDescent="0.25">
      <c r="A144" s="25"/>
    </row>
  </sheetData>
  <phoneticPr fontId="7" type="noConversion"/>
  <printOptions gridLines="1"/>
  <pageMargins left="0.11811023622047245" right="0.11811023622047245" top="0.15748031496062992" bottom="0.15748031496062992" header="0" footer="0"/>
  <pageSetup paperSize="12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7B results</vt:lpstr>
      <vt:lpstr>JB results</vt:lpstr>
      <vt:lpstr>IB results</vt:lpstr>
      <vt:lpstr>SB results</vt:lpstr>
      <vt:lpstr>7G results</vt:lpstr>
      <vt:lpstr>JG results</vt:lpstr>
      <vt:lpstr>IG results</vt:lpstr>
      <vt:lpstr>SG results</vt:lpstr>
      <vt:lpstr> SG entry</vt:lpstr>
      <vt:lpstr>IG entry</vt:lpstr>
      <vt:lpstr>JG entry</vt:lpstr>
      <vt:lpstr>7G entry</vt:lpstr>
      <vt:lpstr>SB entry</vt:lpstr>
      <vt:lpstr>IB entry</vt:lpstr>
      <vt:lpstr>JB entry</vt:lpstr>
      <vt:lpstr>Template Track &lt; 1 min</vt:lpstr>
      <vt:lpstr>Template Track min</vt:lpstr>
      <vt:lpstr>7B 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2020-01-18T14:40:11Z</cp:lastPrinted>
  <dcterms:created xsi:type="dcterms:W3CDTF">2013-12-05T10:30:03Z</dcterms:created>
  <dcterms:modified xsi:type="dcterms:W3CDTF">2020-01-19T14:00:11Z</dcterms:modified>
</cp:coreProperties>
</file>