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xr:revisionPtr revIDLastSave="0" documentId="13_ncr:1_{63D2F22B-2822-4D5D-A472-6DD7037D30DF}" xr6:coauthVersionLast="47" xr6:coauthVersionMax="47" xr10:uidLastSave="{00000000-0000-0000-0000-000000000000}"/>
  <bookViews>
    <workbookView xWindow="-120" yWindow="-120" windowWidth="20640" windowHeight="11160" tabRatio="780" firstSheet="1" activeTab="1" xr2:uid="{00000000-000D-0000-FFFF-FFFF00000000}"/>
  </bookViews>
  <sheets>
    <sheet name="7B results" sheetId="29" r:id="rId1"/>
    <sheet name="JB results" sheetId="25" r:id="rId2"/>
    <sheet name="IB results" sheetId="24" r:id="rId3"/>
    <sheet name="SB results" sheetId="23" r:id="rId4"/>
    <sheet name="7G results" sheetId="28" r:id="rId5"/>
    <sheet name="JG results" sheetId="22" r:id="rId6"/>
    <sheet name="IG results" sheetId="21" r:id="rId7"/>
    <sheet name="SG results" sheetId="13" r:id="rId8"/>
    <sheet name="consider" sheetId="30" state="hidden" r:id="rId9"/>
    <sheet name="7G entry" sheetId="27" r:id="rId10"/>
    <sheet name="7B entry" sheetId="26" r:id="rId11"/>
    <sheet name="JG entry" sheetId="18" r:id="rId12"/>
    <sheet name="JB entry" sheetId="3" r:id="rId13"/>
    <sheet name="IG entry" sheetId="19" r:id="rId14"/>
    <sheet name="IB entry" sheetId="16" r:id="rId15"/>
    <sheet name=" SG entry" sheetId="20" r:id="rId16"/>
    <sheet name="SB entry" sheetId="17" r:id="rId17"/>
    <sheet name="Template Track &lt; 1 min" sheetId="10" state="hidden" r:id="rId18"/>
    <sheet name="Template Track min" sheetId="11" state="hidden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29" l="1"/>
  <c r="D47" i="29"/>
  <c r="C48" i="29"/>
  <c r="D48" i="29"/>
  <c r="C49" i="29"/>
  <c r="D49" i="29"/>
  <c r="C50" i="29"/>
  <c r="D50" i="29"/>
  <c r="C51" i="29"/>
  <c r="D51" i="29"/>
  <c r="C49" i="25"/>
  <c r="D49" i="25"/>
  <c r="C48" i="25"/>
  <c r="D48" i="25"/>
  <c r="C48" i="24"/>
  <c r="D48" i="24"/>
  <c r="C49" i="24"/>
  <c r="D49" i="24"/>
  <c r="C50" i="24"/>
  <c r="D50" i="24"/>
  <c r="C51" i="24"/>
  <c r="D51" i="24"/>
  <c r="C10" i="23"/>
  <c r="D10" i="23"/>
  <c r="C11" i="23"/>
  <c r="D11" i="23"/>
  <c r="C12" i="23"/>
  <c r="D12" i="23"/>
  <c r="C13" i="23"/>
  <c r="D13" i="23"/>
  <c r="C14" i="23"/>
  <c r="D14" i="23"/>
  <c r="C41" i="23"/>
  <c r="D41" i="23"/>
  <c r="C42" i="23"/>
  <c r="D42" i="23"/>
  <c r="C43" i="23"/>
  <c r="D43" i="23"/>
  <c r="C37" i="23"/>
  <c r="D37" i="23"/>
  <c r="C38" i="23"/>
  <c r="D38" i="23"/>
  <c r="C39" i="23"/>
  <c r="D39" i="23"/>
  <c r="C40" i="23"/>
  <c r="D40" i="23"/>
  <c r="C44" i="23"/>
  <c r="D44" i="23"/>
  <c r="C45" i="23"/>
  <c r="D45" i="23"/>
  <c r="C48" i="28"/>
  <c r="D48" i="28"/>
  <c r="C49" i="28"/>
  <c r="D49" i="28"/>
  <c r="C50" i="28"/>
  <c r="D50" i="28"/>
  <c r="C51" i="28"/>
  <c r="D51" i="28"/>
  <c r="C49" i="21"/>
  <c r="D49" i="21"/>
  <c r="C50" i="21"/>
  <c r="D50" i="21"/>
  <c r="C51" i="21"/>
  <c r="D51" i="21"/>
  <c r="C49" i="22"/>
  <c r="D49" i="22"/>
  <c r="C50" i="22"/>
  <c r="D50" i="22"/>
  <c r="C51" i="22"/>
  <c r="D51" i="22"/>
  <c r="C52" i="22"/>
  <c r="D52" i="22"/>
  <c r="C45" i="29"/>
  <c r="D45" i="29"/>
  <c r="C46" i="29"/>
  <c r="D46" i="29"/>
  <c r="C45" i="25"/>
  <c r="D45" i="25"/>
  <c r="C46" i="25"/>
  <c r="D46" i="25"/>
  <c r="C47" i="25"/>
  <c r="D47" i="25"/>
  <c r="C45" i="24"/>
  <c r="D45" i="24"/>
  <c r="C46" i="24"/>
  <c r="D46" i="24"/>
  <c r="C47" i="24"/>
  <c r="D47" i="24"/>
  <c r="C45" i="28"/>
  <c r="D45" i="28"/>
  <c r="C46" i="28"/>
  <c r="D46" i="28"/>
  <c r="C47" i="28"/>
  <c r="D47" i="28"/>
  <c r="C45" i="22"/>
  <c r="D45" i="22"/>
  <c r="C46" i="22"/>
  <c r="D46" i="22"/>
  <c r="C47" i="22"/>
  <c r="D47" i="22"/>
  <c r="C48" i="22"/>
  <c r="D48" i="22"/>
  <c r="C45" i="21"/>
  <c r="D45" i="21"/>
  <c r="C46" i="21"/>
  <c r="D46" i="21"/>
  <c r="C47" i="21"/>
  <c r="D47" i="21"/>
  <c r="C48" i="21"/>
  <c r="D48" i="21"/>
  <c r="C4" i="29" l="1"/>
  <c r="D4" i="29"/>
  <c r="C5" i="29"/>
  <c r="D5" i="29"/>
  <c r="C6" i="29"/>
  <c r="D6" i="29"/>
  <c r="C7" i="29"/>
  <c r="D7" i="29"/>
  <c r="C8" i="29"/>
  <c r="D8" i="29"/>
  <c r="C9" i="29"/>
  <c r="D9" i="29"/>
  <c r="C10" i="29"/>
  <c r="D10" i="29"/>
  <c r="C11" i="29"/>
  <c r="D11" i="29"/>
  <c r="C12" i="29"/>
  <c r="D12" i="29"/>
  <c r="C13" i="29"/>
  <c r="D13" i="29"/>
  <c r="C14" i="29"/>
  <c r="D14" i="29"/>
  <c r="C15" i="29"/>
  <c r="D15" i="29"/>
  <c r="C16" i="29"/>
  <c r="D16" i="29"/>
  <c r="C17" i="29"/>
  <c r="D17" i="29"/>
  <c r="C18" i="29"/>
  <c r="D18" i="29"/>
  <c r="C19" i="29"/>
  <c r="D19" i="29"/>
  <c r="C20" i="29"/>
  <c r="D20" i="29"/>
  <c r="C21" i="29"/>
  <c r="D21" i="29"/>
  <c r="C22" i="29"/>
  <c r="D22" i="29"/>
  <c r="C23" i="29"/>
  <c r="D23" i="29"/>
  <c r="C24" i="29"/>
  <c r="D24" i="29"/>
  <c r="C25" i="29"/>
  <c r="D25" i="29"/>
  <c r="C26" i="29"/>
  <c r="D26" i="29"/>
  <c r="C27" i="29"/>
  <c r="D27" i="29"/>
  <c r="C28" i="29"/>
  <c r="D28" i="29"/>
  <c r="C29" i="29"/>
  <c r="D29" i="29"/>
  <c r="C30" i="29"/>
  <c r="D30" i="29"/>
  <c r="C31" i="29"/>
  <c r="D31" i="29"/>
  <c r="C32" i="29"/>
  <c r="D32" i="29"/>
  <c r="C33" i="29"/>
  <c r="D33" i="29"/>
  <c r="C34" i="29"/>
  <c r="D34" i="29"/>
  <c r="C35" i="29"/>
  <c r="D35" i="29"/>
  <c r="C36" i="29"/>
  <c r="D36" i="29"/>
  <c r="C37" i="29"/>
  <c r="D37" i="29"/>
  <c r="C38" i="29"/>
  <c r="D38" i="29"/>
  <c r="C39" i="29"/>
  <c r="D39" i="29"/>
  <c r="C40" i="29"/>
  <c r="D40" i="29"/>
  <c r="C41" i="29"/>
  <c r="D41" i="29"/>
  <c r="C42" i="29"/>
  <c r="D42" i="29"/>
  <c r="C43" i="29"/>
  <c r="D43" i="29"/>
  <c r="C44" i="29"/>
  <c r="D44" i="29"/>
  <c r="D3" i="29"/>
  <c r="C3" i="29"/>
  <c r="C4" i="28"/>
  <c r="D4" i="28"/>
  <c r="C5" i="28"/>
  <c r="D5" i="28"/>
  <c r="C6" i="28"/>
  <c r="D6" i="28"/>
  <c r="C7" i="28"/>
  <c r="D7" i="28"/>
  <c r="C8" i="28"/>
  <c r="D8" i="28"/>
  <c r="C9" i="28"/>
  <c r="D9" i="28"/>
  <c r="C10" i="28"/>
  <c r="D10" i="28"/>
  <c r="C11" i="28"/>
  <c r="D11" i="28"/>
  <c r="C12" i="28"/>
  <c r="D12" i="28"/>
  <c r="C13" i="28"/>
  <c r="D13" i="28"/>
  <c r="C14" i="28"/>
  <c r="D14" i="28"/>
  <c r="C15" i="28"/>
  <c r="D15" i="28"/>
  <c r="C16" i="28"/>
  <c r="D16" i="28"/>
  <c r="C17" i="28"/>
  <c r="D17" i="28"/>
  <c r="C18" i="28"/>
  <c r="D18" i="28"/>
  <c r="C19" i="28"/>
  <c r="D19" i="28"/>
  <c r="C20" i="28"/>
  <c r="D20" i="28"/>
  <c r="C21" i="28"/>
  <c r="D21" i="28"/>
  <c r="C22" i="28"/>
  <c r="D22" i="28"/>
  <c r="C23" i="28"/>
  <c r="D23" i="28"/>
  <c r="C24" i="28"/>
  <c r="D24" i="28"/>
  <c r="C25" i="28"/>
  <c r="D25" i="28"/>
  <c r="C26" i="28"/>
  <c r="D26" i="28"/>
  <c r="C27" i="28"/>
  <c r="D27" i="28"/>
  <c r="C28" i="28"/>
  <c r="D28" i="28"/>
  <c r="C29" i="28"/>
  <c r="D29" i="28"/>
  <c r="C30" i="28"/>
  <c r="D30" i="28"/>
  <c r="C31" i="28"/>
  <c r="D31" i="28"/>
  <c r="C32" i="28"/>
  <c r="D32" i="28"/>
  <c r="C33" i="28"/>
  <c r="D33" i="28"/>
  <c r="C34" i="28"/>
  <c r="D34" i="28"/>
  <c r="C35" i="28"/>
  <c r="D35" i="28"/>
  <c r="C36" i="28"/>
  <c r="D36" i="28"/>
  <c r="C37" i="28"/>
  <c r="D37" i="28"/>
  <c r="C38" i="28"/>
  <c r="D38" i="28"/>
  <c r="C39" i="28"/>
  <c r="D39" i="28"/>
  <c r="C40" i="28"/>
  <c r="D40" i="28"/>
  <c r="C41" i="28"/>
  <c r="D41" i="28"/>
  <c r="C42" i="28"/>
  <c r="D42" i="28"/>
  <c r="C43" i="28"/>
  <c r="D43" i="28"/>
  <c r="C44" i="28"/>
  <c r="D44" i="28"/>
  <c r="D3" i="28"/>
  <c r="C3" i="28"/>
  <c r="C4" i="24"/>
  <c r="D4" i="24"/>
  <c r="C5" i="24"/>
  <c r="D5" i="24"/>
  <c r="C6" i="24"/>
  <c r="D6" i="24"/>
  <c r="C7" i="24"/>
  <c r="D7" i="24"/>
  <c r="C8" i="24"/>
  <c r="D8" i="24"/>
  <c r="C9" i="24"/>
  <c r="D9" i="24"/>
  <c r="C10" i="24"/>
  <c r="D10" i="24"/>
  <c r="C11" i="24"/>
  <c r="D11" i="24"/>
  <c r="C12" i="24"/>
  <c r="D12" i="24"/>
  <c r="C13" i="24"/>
  <c r="D13" i="24"/>
  <c r="C14" i="24"/>
  <c r="D14" i="24"/>
  <c r="C15" i="24"/>
  <c r="D15" i="24"/>
  <c r="C16" i="24"/>
  <c r="D16" i="24"/>
  <c r="C17" i="24"/>
  <c r="D17" i="24"/>
  <c r="C18" i="24"/>
  <c r="D18" i="24"/>
  <c r="C19" i="24"/>
  <c r="D19" i="24"/>
  <c r="C20" i="24"/>
  <c r="D20" i="24"/>
  <c r="C21" i="24"/>
  <c r="D21" i="24"/>
  <c r="C22" i="24"/>
  <c r="D22" i="24"/>
  <c r="C23" i="24"/>
  <c r="D23" i="24"/>
  <c r="C24" i="24"/>
  <c r="D24" i="24"/>
  <c r="C25" i="24"/>
  <c r="D25" i="24"/>
  <c r="C26" i="24"/>
  <c r="D26" i="24"/>
  <c r="C27" i="24"/>
  <c r="D27" i="24"/>
  <c r="C28" i="24"/>
  <c r="D28" i="24"/>
  <c r="C29" i="24"/>
  <c r="D29" i="24"/>
  <c r="C30" i="24"/>
  <c r="D30" i="24"/>
  <c r="C31" i="24"/>
  <c r="D31" i="24"/>
  <c r="C32" i="24"/>
  <c r="D32" i="24"/>
  <c r="C33" i="24"/>
  <c r="D33" i="24"/>
  <c r="C34" i="24"/>
  <c r="D34" i="24"/>
  <c r="C35" i="24"/>
  <c r="D35" i="24"/>
  <c r="C36" i="24"/>
  <c r="D36" i="24"/>
  <c r="C37" i="24"/>
  <c r="D37" i="24"/>
  <c r="C38" i="24"/>
  <c r="D38" i="24"/>
  <c r="C39" i="24"/>
  <c r="D39" i="24"/>
  <c r="C40" i="24"/>
  <c r="D40" i="24"/>
  <c r="C41" i="24"/>
  <c r="D41" i="24"/>
  <c r="C42" i="24"/>
  <c r="D42" i="24"/>
  <c r="C43" i="24"/>
  <c r="D43" i="24"/>
  <c r="C44" i="24"/>
  <c r="D44" i="24"/>
  <c r="D3" i="24"/>
  <c r="C3" i="24"/>
  <c r="C4" i="23"/>
  <c r="D4" i="23"/>
  <c r="C5" i="23"/>
  <c r="D5" i="23"/>
  <c r="C6" i="23"/>
  <c r="D6" i="23"/>
  <c r="C7" i="23"/>
  <c r="D7" i="23"/>
  <c r="C8" i="23"/>
  <c r="D8" i="23"/>
  <c r="C9" i="23"/>
  <c r="D9" i="23"/>
  <c r="C15" i="23"/>
  <c r="D15" i="23"/>
  <c r="C16" i="23"/>
  <c r="D16" i="23"/>
  <c r="C17" i="23"/>
  <c r="D17" i="23"/>
  <c r="C18" i="23"/>
  <c r="D18" i="23"/>
  <c r="C19" i="23"/>
  <c r="D19" i="23"/>
  <c r="C20" i="23"/>
  <c r="D20" i="23"/>
  <c r="C21" i="23"/>
  <c r="D21" i="23"/>
  <c r="C22" i="23"/>
  <c r="D22" i="23"/>
  <c r="C23" i="23"/>
  <c r="D23" i="23"/>
  <c r="C24" i="23"/>
  <c r="D24" i="23"/>
  <c r="C25" i="23"/>
  <c r="D25" i="23"/>
  <c r="C26" i="23"/>
  <c r="D26" i="23"/>
  <c r="C27" i="23"/>
  <c r="D27" i="23"/>
  <c r="C28" i="23"/>
  <c r="D28" i="23"/>
  <c r="C29" i="23"/>
  <c r="D29" i="23"/>
  <c r="C30" i="23"/>
  <c r="D30" i="23"/>
  <c r="C31" i="23"/>
  <c r="D31" i="23"/>
  <c r="C32" i="23"/>
  <c r="D32" i="23"/>
  <c r="C33" i="23"/>
  <c r="D33" i="23"/>
  <c r="C34" i="23"/>
  <c r="D34" i="23"/>
  <c r="C35" i="23"/>
  <c r="D35" i="23"/>
  <c r="C36" i="23"/>
  <c r="D36" i="23"/>
  <c r="D3" i="23"/>
  <c r="C3" i="23"/>
  <c r="C4" i="25"/>
  <c r="D4" i="25"/>
  <c r="C5" i="25"/>
  <c r="D5" i="25"/>
  <c r="C6" i="25"/>
  <c r="D6" i="25"/>
  <c r="C7" i="25"/>
  <c r="D7" i="25"/>
  <c r="C8" i="25"/>
  <c r="D8" i="25"/>
  <c r="C9" i="25"/>
  <c r="D9" i="25"/>
  <c r="C10" i="25"/>
  <c r="D10" i="25"/>
  <c r="C11" i="25"/>
  <c r="D11" i="25"/>
  <c r="C12" i="25"/>
  <c r="D12" i="25"/>
  <c r="C13" i="25"/>
  <c r="D13" i="25"/>
  <c r="C14" i="25"/>
  <c r="D14" i="25"/>
  <c r="C15" i="25"/>
  <c r="D15" i="25"/>
  <c r="C16" i="25"/>
  <c r="D16" i="25"/>
  <c r="C17" i="25"/>
  <c r="D17" i="25"/>
  <c r="C18" i="25"/>
  <c r="D18" i="25"/>
  <c r="C19" i="25"/>
  <c r="D19" i="25"/>
  <c r="C20" i="25"/>
  <c r="D20" i="25"/>
  <c r="C21" i="25"/>
  <c r="D21" i="25"/>
  <c r="C22" i="25"/>
  <c r="D22" i="25"/>
  <c r="C23" i="25"/>
  <c r="D23" i="25"/>
  <c r="C24" i="25"/>
  <c r="D24" i="25"/>
  <c r="C25" i="25"/>
  <c r="D25" i="25"/>
  <c r="C26" i="25"/>
  <c r="D26" i="25"/>
  <c r="C27" i="25"/>
  <c r="D27" i="25"/>
  <c r="C28" i="25"/>
  <c r="D28" i="25"/>
  <c r="C29" i="25"/>
  <c r="D29" i="25"/>
  <c r="C30" i="25"/>
  <c r="D30" i="25"/>
  <c r="C31" i="25"/>
  <c r="D31" i="25"/>
  <c r="C32" i="25"/>
  <c r="D32" i="25"/>
  <c r="C33" i="25"/>
  <c r="D33" i="25"/>
  <c r="C34" i="25"/>
  <c r="D34" i="25"/>
  <c r="C35" i="25"/>
  <c r="D35" i="25"/>
  <c r="C36" i="25"/>
  <c r="D36" i="25"/>
  <c r="C37" i="25"/>
  <c r="D37" i="25"/>
  <c r="C38" i="25"/>
  <c r="D38" i="25"/>
  <c r="C39" i="25"/>
  <c r="D39" i="25"/>
  <c r="C40" i="25"/>
  <c r="D40" i="25"/>
  <c r="C41" i="25"/>
  <c r="D41" i="25"/>
  <c r="C42" i="25"/>
  <c r="D42" i="25"/>
  <c r="C43" i="25"/>
  <c r="D43" i="25"/>
  <c r="C44" i="25"/>
  <c r="D44" i="25"/>
  <c r="D3" i="25"/>
  <c r="C3" i="25"/>
  <c r="C4" i="22"/>
  <c r="D4" i="22"/>
  <c r="C5" i="22"/>
  <c r="D5" i="22"/>
  <c r="C6" i="22"/>
  <c r="D6" i="22"/>
  <c r="C7" i="22"/>
  <c r="D7" i="22"/>
  <c r="C8" i="22"/>
  <c r="D8" i="22"/>
  <c r="C9" i="22"/>
  <c r="D9" i="22"/>
  <c r="C10" i="22"/>
  <c r="D10" i="22"/>
  <c r="C11" i="22"/>
  <c r="D11" i="22"/>
  <c r="C12" i="22"/>
  <c r="D12" i="22"/>
  <c r="C13" i="22"/>
  <c r="D13" i="22"/>
  <c r="C14" i="22"/>
  <c r="D14" i="22"/>
  <c r="C15" i="22"/>
  <c r="D15" i="22"/>
  <c r="C16" i="22"/>
  <c r="D16" i="22"/>
  <c r="C17" i="22"/>
  <c r="D17" i="22"/>
  <c r="C18" i="22"/>
  <c r="D18" i="22"/>
  <c r="C19" i="22"/>
  <c r="D19" i="22"/>
  <c r="C20" i="22"/>
  <c r="D20" i="22"/>
  <c r="C21" i="22"/>
  <c r="D21" i="22"/>
  <c r="C22" i="22"/>
  <c r="D22" i="22"/>
  <c r="C23" i="22"/>
  <c r="D23" i="22"/>
  <c r="C24" i="22"/>
  <c r="D24" i="22"/>
  <c r="C25" i="22"/>
  <c r="D25" i="22"/>
  <c r="C26" i="22"/>
  <c r="D26" i="22"/>
  <c r="C27" i="22"/>
  <c r="D27" i="22"/>
  <c r="C28" i="22"/>
  <c r="D28" i="22"/>
  <c r="C29" i="22"/>
  <c r="D29" i="22"/>
  <c r="C30" i="22"/>
  <c r="D30" i="22"/>
  <c r="C31" i="22"/>
  <c r="D31" i="22"/>
  <c r="C32" i="22"/>
  <c r="D32" i="22"/>
  <c r="C33" i="22"/>
  <c r="D33" i="22"/>
  <c r="C34" i="22"/>
  <c r="D34" i="22"/>
  <c r="C35" i="22"/>
  <c r="D35" i="22"/>
  <c r="C36" i="22"/>
  <c r="D36" i="22"/>
  <c r="C37" i="22"/>
  <c r="D37" i="22"/>
  <c r="C38" i="22"/>
  <c r="D38" i="22"/>
  <c r="C39" i="22"/>
  <c r="D39" i="22"/>
  <c r="C40" i="22"/>
  <c r="D40" i="22"/>
  <c r="C41" i="22"/>
  <c r="D41" i="22"/>
  <c r="C42" i="22"/>
  <c r="D42" i="22"/>
  <c r="C43" i="22"/>
  <c r="D43" i="22"/>
  <c r="C44" i="22"/>
  <c r="D44" i="22"/>
  <c r="D3" i="22"/>
  <c r="C3" i="22"/>
  <c r="D4" i="2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D3" i="21"/>
  <c r="C3" i="21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3" i="13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3" i="13"/>
  <c r="C3" i="11"/>
  <c r="F22" i="11"/>
  <c r="E22" i="11"/>
  <c r="D22" i="11"/>
  <c r="C22" i="11"/>
  <c r="F21" i="11"/>
  <c r="E21" i="11"/>
  <c r="D21" i="11"/>
  <c r="C21" i="11"/>
  <c r="F20" i="11"/>
  <c r="E20" i="11"/>
  <c r="D20" i="11"/>
  <c r="C20" i="11"/>
  <c r="F19" i="11"/>
  <c r="E19" i="11"/>
  <c r="D19" i="11"/>
  <c r="C19" i="11"/>
  <c r="F18" i="11"/>
  <c r="E18" i="11"/>
  <c r="D18" i="11"/>
  <c r="C18" i="11"/>
  <c r="F17" i="11"/>
  <c r="E17" i="11"/>
  <c r="D17" i="11"/>
  <c r="C17" i="11"/>
  <c r="F16" i="11"/>
  <c r="E16" i="11"/>
  <c r="D16" i="11"/>
  <c r="C16" i="11"/>
  <c r="F15" i="11"/>
  <c r="E15" i="11"/>
  <c r="D15" i="11"/>
  <c r="C15" i="11"/>
  <c r="F14" i="11"/>
  <c r="E14" i="11"/>
  <c r="D14" i="11"/>
  <c r="C14" i="11"/>
  <c r="F13" i="11"/>
  <c r="E13" i="11"/>
  <c r="D13" i="11"/>
  <c r="C13" i="11"/>
  <c r="F12" i="11"/>
  <c r="E12" i="11"/>
  <c r="D12" i="11"/>
  <c r="C12" i="11"/>
  <c r="F11" i="11"/>
  <c r="E11" i="11"/>
  <c r="D11" i="11"/>
  <c r="C11" i="11"/>
  <c r="F10" i="11"/>
  <c r="E10" i="11"/>
  <c r="D10" i="11"/>
  <c r="C10" i="11"/>
  <c r="F9" i="11"/>
  <c r="E9" i="11"/>
  <c r="D9" i="11"/>
  <c r="C9" i="11"/>
  <c r="F8" i="11"/>
  <c r="E8" i="11"/>
  <c r="D8" i="11"/>
  <c r="C8" i="11"/>
  <c r="F7" i="11"/>
  <c r="E7" i="11"/>
  <c r="D7" i="11"/>
  <c r="C7" i="11"/>
  <c r="F6" i="11"/>
  <c r="E6" i="11"/>
  <c r="D6" i="11"/>
  <c r="C6" i="11"/>
  <c r="F5" i="11"/>
  <c r="E5" i="11"/>
  <c r="D5" i="11"/>
  <c r="C5" i="11"/>
  <c r="F4" i="11"/>
  <c r="E4" i="11"/>
  <c r="D4" i="11"/>
  <c r="C4" i="11"/>
  <c r="F3" i="11"/>
  <c r="E3" i="11"/>
  <c r="D3" i="11"/>
  <c r="F22" i="10"/>
  <c r="E22" i="10"/>
  <c r="D22" i="10"/>
  <c r="C22" i="10"/>
  <c r="F21" i="10"/>
  <c r="E21" i="10"/>
  <c r="D21" i="10"/>
  <c r="C21" i="10"/>
  <c r="F20" i="10"/>
  <c r="E20" i="10"/>
  <c r="D20" i="10"/>
  <c r="C20" i="10"/>
  <c r="F19" i="10"/>
  <c r="E19" i="10"/>
  <c r="D19" i="10"/>
  <c r="C19" i="10"/>
  <c r="F18" i="10"/>
  <c r="E18" i="10"/>
  <c r="D18" i="10"/>
  <c r="C18" i="10"/>
  <c r="F17" i="10"/>
  <c r="E17" i="10"/>
  <c r="D17" i="10"/>
  <c r="C17" i="10"/>
  <c r="F16" i="10"/>
  <c r="E16" i="10"/>
  <c r="D16" i="10"/>
  <c r="C16" i="10"/>
  <c r="F15" i="10"/>
  <c r="E15" i="10"/>
  <c r="D15" i="10"/>
  <c r="C15" i="10"/>
  <c r="F14" i="10"/>
  <c r="E14" i="10"/>
  <c r="D14" i="10"/>
  <c r="C14" i="10"/>
  <c r="F13" i="10"/>
  <c r="E13" i="10"/>
  <c r="D13" i="10"/>
  <c r="C13" i="10"/>
  <c r="F12" i="10"/>
  <c r="E12" i="10"/>
  <c r="D12" i="10"/>
  <c r="C12" i="10"/>
  <c r="F11" i="10"/>
  <c r="E11" i="10"/>
  <c r="D11" i="10"/>
  <c r="C11" i="10"/>
  <c r="F10" i="10"/>
  <c r="E10" i="10"/>
  <c r="D10" i="10"/>
  <c r="C10" i="10"/>
  <c r="F9" i="10"/>
  <c r="E9" i="10"/>
  <c r="D9" i="10"/>
  <c r="C9" i="10"/>
  <c r="F8" i="10"/>
  <c r="E8" i="10"/>
  <c r="D8" i="10"/>
  <c r="C8" i="10"/>
  <c r="F7" i="10"/>
  <c r="E7" i="10"/>
  <c r="D7" i="10"/>
  <c r="C7" i="10"/>
  <c r="F6" i="10"/>
  <c r="E6" i="10"/>
  <c r="D6" i="10"/>
  <c r="C6" i="10"/>
  <c r="F5" i="10"/>
  <c r="E5" i="10"/>
  <c r="D5" i="10"/>
  <c r="C5" i="10"/>
  <c r="F4" i="10"/>
  <c r="E4" i="10"/>
  <c r="D4" i="10"/>
  <c r="C4" i="10"/>
  <c r="F3" i="10"/>
  <c r="E3" i="10"/>
  <c r="D3" i="10"/>
  <c r="C3" i="10"/>
</calcChain>
</file>

<file path=xl/sharedStrings.xml><?xml version="1.0" encoding="utf-8"?>
<sst xmlns="http://schemas.openxmlformats.org/spreadsheetml/2006/main" count="1154" uniqueCount="466">
  <si>
    <t>Athlete Num</t>
  </si>
  <si>
    <t>Name</t>
  </si>
  <si>
    <t>Club</t>
  </si>
  <si>
    <t>Age</t>
  </si>
  <si>
    <t>BGML</t>
  </si>
  <si>
    <t>Athlete #</t>
  </si>
  <si>
    <t>Perf</t>
  </si>
  <si>
    <t xml:space="preserve"> </t>
  </si>
  <si>
    <t>Event :</t>
  </si>
  <si>
    <t>Position</t>
  </si>
  <si>
    <t>Area</t>
  </si>
  <si>
    <t>Time</t>
  </si>
  <si>
    <t>Junior Girls Result</t>
  </si>
  <si>
    <t>Inter Girls Result</t>
  </si>
  <si>
    <t>Senior Girls result</t>
  </si>
  <si>
    <t>Junior Boys Result</t>
  </si>
  <si>
    <t>Inter Boys Result</t>
  </si>
  <si>
    <t>Senior Boys Result</t>
  </si>
  <si>
    <t>HC</t>
  </si>
  <si>
    <t>HR</t>
  </si>
  <si>
    <t>YS</t>
  </si>
  <si>
    <t>Year 7 Boys Result</t>
  </si>
  <si>
    <t>Junior Boys</t>
  </si>
  <si>
    <t>Senior Girls</t>
  </si>
  <si>
    <t>Year 7 Girls</t>
  </si>
  <si>
    <t>Inter Girls</t>
  </si>
  <si>
    <t>Year 7 Boys</t>
  </si>
  <si>
    <t>Inter Boys</t>
  </si>
  <si>
    <t>Senior Boys</t>
  </si>
  <si>
    <t>SD</t>
  </si>
  <si>
    <t>Year 7 Girls Result</t>
  </si>
  <si>
    <t>time</t>
  </si>
  <si>
    <t>Millie Hutchinson</t>
  </si>
  <si>
    <t>Erin Penwood</t>
  </si>
  <si>
    <t>Ella Ghosh</t>
  </si>
  <si>
    <t>Erin Williams</t>
  </si>
  <si>
    <t>Imogen Smith</t>
  </si>
  <si>
    <t>Sophie Laurence</t>
  </si>
  <si>
    <t>Sophie Wright</t>
  </si>
  <si>
    <t>Bella Cousins</t>
  </si>
  <si>
    <t>Sophia Di Silvestro</t>
  </si>
  <si>
    <t>Lizzie Emmison</t>
  </si>
  <si>
    <t>Elsie Wharton</t>
  </si>
  <si>
    <t>Megan Wright</t>
  </si>
  <si>
    <t>Fern Downing</t>
  </si>
  <si>
    <t>Florence Field</t>
  </si>
  <si>
    <t>Elsie Crabtree</t>
  </si>
  <si>
    <t xml:space="preserve">Darcy Scandrett </t>
  </si>
  <si>
    <t>Verity speakman</t>
  </si>
  <si>
    <t xml:space="preserve">Pippa Rowan </t>
  </si>
  <si>
    <t>Betsy Booker</t>
  </si>
  <si>
    <t xml:space="preserve">Alexandra Bainbridge </t>
  </si>
  <si>
    <t xml:space="preserve">Alyssa Morris </t>
  </si>
  <si>
    <t>Molly Skerry</t>
  </si>
  <si>
    <t>Fiona Smith</t>
  </si>
  <si>
    <t>Faith Green</t>
  </si>
  <si>
    <t>Isabella Smith</t>
  </si>
  <si>
    <t xml:space="preserve">Phoebe Percival </t>
  </si>
  <si>
    <t>Isabella Lyth</t>
  </si>
  <si>
    <t xml:space="preserve">Mable Fearnley </t>
  </si>
  <si>
    <t>Millie Glendinning</t>
  </si>
  <si>
    <t>Ella Richardson</t>
  </si>
  <si>
    <t>Izzy Palmer</t>
  </si>
  <si>
    <t>Isla Short</t>
  </si>
  <si>
    <t>Lilly Rose Gilmore</t>
  </si>
  <si>
    <t>Evelyn Nicholls</t>
  </si>
  <si>
    <t>Lyla Summer</t>
  </si>
  <si>
    <t>Seraphina Summersgill</t>
  </si>
  <si>
    <t>Marnie Noble</t>
  </si>
  <si>
    <t>Nya Williams</t>
  </si>
  <si>
    <t>Scarlet Bycroft</t>
  </si>
  <si>
    <t>Evie Wilkinson</t>
  </si>
  <si>
    <t>Harper Newcombe</t>
  </si>
  <si>
    <t>Adriana Gill</t>
  </si>
  <si>
    <t>Olivia Matthams</t>
  </si>
  <si>
    <t>Lucy Flint</t>
  </si>
  <si>
    <t>Annabelle Garbutt</t>
  </si>
  <si>
    <t>Mairi Astill</t>
  </si>
  <si>
    <t>Charlotte Medlock</t>
  </si>
  <si>
    <t>Ruby Saunders</t>
  </si>
  <si>
    <t>Lauren Hoban</t>
  </si>
  <si>
    <t>Calum McGoldrick</t>
  </si>
  <si>
    <t>Freddie Holmes</t>
  </si>
  <si>
    <t>Ralph Eden</t>
  </si>
  <si>
    <t>Ethan Pickwoad</t>
  </si>
  <si>
    <t>Elliot Fiedling</t>
  </si>
  <si>
    <t>Freddie Hargreaves</t>
  </si>
  <si>
    <t>Henry Pickles</t>
  </si>
  <si>
    <t>Sam Platts</t>
  </si>
  <si>
    <t>Freddie L</t>
  </si>
  <si>
    <t>Kasper S</t>
  </si>
  <si>
    <t>Brody Smith</t>
  </si>
  <si>
    <t>Alfie Telford</t>
  </si>
  <si>
    <t>Rory Archibald</t>
  </si>
  <si>
    <t>Thomas Calver-Hare</t>
  </si>
  <si>
    <t>Jaxon Tarrant</t>
  </si>
  <si>
    <t>Austen kerr</t>
  </si>
  <si>
    <t xml:space="preserve">Noah Cree </t>
  </si>
  <si>
    <t>Max Read</t>
  </si>
  <si>
    <t>Isaac Wooding</t>
  </si>
  <si>
    <t>Jake Cowton</t>
  </si>
  <si>
    <t>Austen Kerr</t>
  </si>
  <si>
    <t>Nathan Bass</t>
  </si>
  <si>
    <t xml:space="preserve">Cory Southern </t>
  </si>
  <si>
    <t>Zakk Brown</t>
  </si>
  <si>
    <t xml:space="preserve">Leo Saltmer </t>
  </si>
  <si>
    <t>Billy Steel</t>
  </si>
  <si>
    <t>Noah Wilson</t>
  </si>
  <si>
    <t>Rhys Harrap</t>
  </si>
  <si>
    <t>Ben Casson</t>
  </si>
  <si>
    <t xml:space="preserve">Charlie Cooper </t>
  </si>
  <si>
    <t>Jagger Eccles</t>
  </si>
  <si>
    <t>Joah Brown</t>
  </si>
  <si>
    <t>Muruthri K</t>
  </si>
  <si>
    <t>Jaxon Gillen</t>
  </si>
  <si>
    <t>Otis Garrett</t>
  </si>
  <si>
    <t>Alex Andralojc</t>
  </si>
  <si>
    <t>Isaac Lumley</t>
  </si>
  <si>
    <t>Luke Holden</t>
  </si>
  <si>
    <t>Leon Matusiak</t>
  </si>
  <si>
    <t>Bertie Moore</t>
  </si>
  <si>
    <t>Isaac Reynolds</t>
  </si>
  <si>
    <t>Thomas Douthwaite</t>
  </si>
  <si>
    <t>William Bell</t>
  </si>
  <si>
    <t>Jamie Kenny</t>
  </si>
  <si>
    <t>Harry Small</t>
  </si>
  <si>
    <t>Ed Greatorex</t>
  </si>
  <si>
    <t>Lewis Broster</t>
  </si>
  <si>
    <t>Mia McGoldrick</t>
  </si>
  <si>
    <t>Ellie Laurence</t>
  </si>
  <si>
    <t>Maisie Oddy</t>
  </si>
  <si>
    <t>Alice White</t>
  </si>
  <si>
    <t>Amaya Waters</t>
  </si>
  <si>
    <t>Tiwa A</t>
  </si>
  <si>
    <t>Martha Hart</t>
  </si>
  <si>
    <t>Ziva Aylesbury</t>
  </si>
  <si>
    <t>Jo Hodgson</t>
  </si>
  <si>
    <t>Isabelle Robinson</t>
  </si>
  <si>
    <t>Mia Hartley</t>
  </si>
  <si>
    <t>Isy Jessop</t>
  </si>
  <si>
    <t>Connie Wilford</t>
  </si>
  <si>
    <t>Leela Acquilla</t>
  </si>
  <si>
    <t>Orla Noone</t>
  </si>
  <si>
    <t xml:space="preserve">Jessica Ayre </t>
  </si>
  <si>
    <t>Charis Green</t>
  </si>
  <si>
    <t>Edie Boyes</t>
  </si>
  <si>
    <t>Georgia Raw</t>
  </si>
  <si>
    <t xml:space="preserve">Eva Ramejkis </t>
  </si>
  <si>
    <t xml:space="preserve">Martha Brookes </t>
  </si>
  <si>
    <t>Freya Atkinson</t>
  </si>
  <si>
    <t>Harriet Brown</t>
  </si>
  <si>
    <t>Nancy Standen</t>
  </si>
  <si>
    <t>Eve Standen</t>
  </si>
  <si>
    <t>Olivia Broadley</t>
  </si>
  <si>
    <t>Emily Hall</t>
  </si>
  <si>
    <t>Elizabeth Abell</t>
  </si>
  <si>
    <t>Amelia Hesketh</t>
  </si>
  <si>
    <t xml:space="preserve">Zara Teasdale </t>
  </si>
  <si>
    <t>Emily Tomkins</t>
  </si>
  <si>
    <t>Katie Margerson</t>
  </si>
  <si>
    <t>Sophie Trotter</t>
  </si>
  <si>
    <t>Sophie Stringer</t>
  </si>
  <si>
    <t>Marianne Lowson</t>
  </si>
  <si>
    <t>Rosie Davis</t>
  </si>
  <si>
    <t>Alice Muinonen-Martin</t>
  </si>
  <si>
    <t>Sienna Newcombe</t>
  </si>
  <si>
    <t>Darcey Eastwood</t>
  </si>
  <si>
    <t>Joy McAllister</t>
  </si>
  <si>
    <t>Lillie Jaskolski</t>
  </si>
  <si>
    <t>Leila Mountain</t>
  </si>
  <si>
    <t>Cerys Barratt</t>
  </si>
  <si>
    <t>Amelia Bennett</t>
  </si>
  <si>
    <t>Charlie Thorpe</t>
  </si>
  <si>
    <t>Joseph Preston</t>
  </si>
  <si>
    <t>Will Parker</t>
  </si>
  <si>
    <t>George Ghosh</t>
  </si>
  <si>
    <t>Ralph Emsley</t>
  </si>
  <si>
    <t>Jack Mitchell</t>
  </si>
  <si>
    <t>Felix Clarkson</t>
  </si>
  <si>
    <t>Harrison M</t>
  </si>
  <si>
    <t>Alex K</t>
  </si>
  <si>
    <t>Fletcher Matthews</t>
  </si>
  <si>
    <t>Mylo Carr</t>
  </si>
  <si>
    <t>Dylan Alcock</t>
  </si>
  <si>
    <t>Blake Dixon</t>
  </si>
  <si>
    <t>Dylan Hall</t>
  </si>
  <si>
    <t>Alfie Clarkson</t>
  </si>
  <si>
    <t>Thomas Allan</t>
  </si>
  <si>
    <t>Joel Kemp</t>
  </si>
  <si>
    <t>Josh Ring</t>
  </si>
  <si>
    <t>Rhys Price</t>
  </si>
  <si>
    <t>Sam Carter</t>
  </si>
  <si>
    <t>Jack Raw</t>
  </si>
  <si>
    <t xml:space="preserve">Steven Featherstone </t>
  </si>
  <si>
    <t>Caiden Simpson</t>
  </si>
  <si>
    <t>Joey Hillier</t>
  </si>
  <si>
    <t>Tobias McMann</t>
  </si>
  <si>
    <t>Oskar Szczecina</t>
  </si>
  <si>
    <t>Joseph Salter</t>
  </si>
  <si>
    <t>Lucas Mclaren</t>
  </si>
  <si>
    <t>Ted Anderson</t>
  </si>
  <si>
    <t>Miller Cooper</t>
  </si>
  <si>
    <t>Dillon Rowland</t>
  </si>
  <si>
    <t>Seb Goudoriaan</t>
  </si>
  <si>
    <t>Jacq Adamson</t>
  </si>
  <si>
    <t xml:space="preserve">Tom Lewis </t>
  </si>
  <si>
    <t>Ethan Crossland</t>
  </si>
  <si>
    <t>Archie Hadfield</t>
  </si>
  <si>
    <t>Rafael Palmer</t>
  </si>
  <si>
    <t>Joseph Mapplebeck</t>
  </si>
  <si>
    <t>Jacobi Buttle</t>
  </si>
  <si>
    <t>Matteo Pirandola</t>
  </si>
  <si>
    <t>Oliver Walker</t>
  </si>
  <si>
    <t>Leighton Hopkins</t>
  </si>
  <si>
    <t>Noah Stipetic</t>
  </si>
  <si>
    <t>Eddie Toomer-Hughes</t>
  </si>
  <si>
    <t>Lenny Kirk</t>
  </si>
  <si>
    <t>Josh Reid</t>
  </si>
  <si>
    <t>Ben Woodruff</t>
  </si>
  <si>
    <t>Max Hudson</t>
  </si>
  <si>
    <t>Natasha Pointon</t>
  </si>
  <si>
    <t>Izzy Forsythe</t>
  </si>
  <si>
    <t>Zana Harding</t>
  </si>
  <si>
    <t>Camilla Hart</t>
  </si>
  <si>
    <t>Meg Lister</t>
  </si>
  <si>
    <t>Bobbi Todd</t>
  </si>
  <si>
    <t>Lottie Kitzing</t>
  </si>
  <si>
    <t>Holly Fitch</t>
  </si>
  <si>
    <t>Indy M</t>
  </si>
  <si>
    <t>Georgia Twist</t>
  </si>
  <si>
    <t>Jessica Robinson</t>
  </si>
  <si>
    <t>Anna Walford</t>
  </si>
  <si>
    <t>Georgie Ayling</t>
  </si>
  <si>
    <t>Isabella Broadhurst</t>
  </si>
  <si>
    <t>Florence Sewell</t>
  </si>
  <si>
    <t xml:space="preserve">Amelia Atkinson </t>
  </si>
  <si>
    <t>Arabella Gribbon</t>
  </si>
  <si>
    <t xml:space="preserve">Harriet Binks </t>
  </si>
  <si>
    <t xml:space="preserve">Connie Briggs </t>
  </si>
  <si>
    <t>Bea Smith</t>
  </si>
  <si>
    <t xml:space="preserve">India Seldon </t>
  </si>
  <si>
    <t>Bella Cook</t>
  </si>
  <si>
    <t xml:space="preserve">Brigitte Riley </t>
  </si>
  <si>
    <t>Freydis Blake</t>
  </si>
  <si>
    <t xml:space="preserve">Tegan Ford </t>
  </si>
  <si>
    <t>Olivia Bellamy</t>
  </si>
  <si>
    <t>Maisey Davies</t>
  </si>
  <si>
    <t>Elizabeth Bellamy</t>
  </si>
  <si>
    <t>Emma Riethmann</t>
  </si>
  <si>
    <t>Martha Nicholson</t>
  </si>
  <si>
    <t>Sophie Bentley</t>
  </si>
  <si>
    <t>Winnie Long</t>
  </si>
  <si>
    <t>Flara Wilcox</t>
  </si>
  <si>
    <t>Evie Tyreman</t>
  </si>
  <si>
    <t>Millie Fletcher</t>
  </si>
  <si>
    <t>Isal Harland</t>
  </si>
  <si>
    <t>Sophie Overfield</t>
  </si>
  <si>
    <t>Hannah Lovett</t>
  </si>
  <si>
    <t>Aimee Keefe</t>
  </si>
  <si>
    <t>Nina Hopkins</t>
  </si>
  <si>
    <t>Isla Watson</t>
  </si>
  <si>
    <t>Bea Thompson</t>
  </si>
  <si>
    <t>Kate Wilcock</t>
  </si>
  <si>
    <t>Siri Jamieson-Wannell</t>
  </si>
  <si>
    <t>Lucy Rushton</t>
  </si>
  <si>
    <t>Brodie Barrow</t>
  </si>
  <si>
    <t>Carys Briggs</t>
  </si>
  <si>
    <t>Sophia Savkovic</t>
  </si>
  <si>
    <t>Alex Everett</t>
  </si>
  <si>
    <t>Aaron Robson</t>
  </si>
  <si>
    <t>Will Oakden</t>
  </si>
  <si>
    <t>Carl Sanderson</t>
  </si>
  <si>
    <t>Oscar Fox</t>
  </si>
  <si>
    <t>Matthew Bunkle</t>
  </si>
  <si>
    <t>Ben Milward</t>
  </si>
  <si>
    <t>Archie Cole</t>
  </si>
  <si>
    <t>Joe Bentham</t>
  </si>
  <si>
    <t>Finn Beggan</t>
  </si>
  <si>
    <t>George Courts</t>
  </si>
  <si>
    <t>Sam Cheung</t>
  </si>
  <si>
    <t>George Marsh</t>
  </si>
  <si>
    <t xml:space="preserve">Eain Hutchinson </t>
  </si>
  <si>
    <t>Theo-Tyler Fort</t>
  </si>
  <si>
    <t xml:space="preserve">Aiden Johnson </t>
  </si>
  <si>
    <t xml:space="preserve">William Rowan </t>
  </si>
  <si>
    <t>Thomas Jackson</t>
  </si>
  <si>
    <t>Wilf Lamb</t>
  </si>
  <si>
    <t xml:space="preserve">Beau Richardson </t>
  </si>
  <si>
    <t>Arthur Mills</t>
  </si>
  <si>
    <t xml:space="preserve">John McMahon </t>
  </si>
  <si>
    <t xml:space="preserve">William Anderson </t>
  </si>
  <si>
    <t xml:space="preserve">Dougal Gaudie </t>
  </si>
  <si>
    <t>Dan Shipton</t>
  </si>
  <si>
    <t>Oscar Walters-Hardy</t>
  </si>
  <si>
    <t>Angus Stewart</t>
  </si>
  <si>
    <t xml:space="preserve">James WIlson	</t>
  </si>
  <si>
    <t>Harris Little</t>
  </si>
  <si>
    <t>Cullen Lyness</t>
  </si>
  <si>
    <t xml:space="preserve">Dexter Penny </t>
  </si>
  <si>
    <t>Conor Dowsland</t>
  </si>
  <si>
    <t>Max Lee</t>
  </si>
  <si>
    <t>Albert Nichols</t>
  </si>
  <si>
    <t>Nico Dale</t>
  </si>
  <si>
    <t>Freddie Gaskill</t>
  </si>
  <si>
    <t>Isaac Harrison</t>
  </si>
  <si>
    <t>James Bastow</t>
  </si>
  <si>
    <t>Oscar Walker</t>
  </si>
  <si>
    <t>Zach Fidan</t>
  </si>
  <si>
    <t>Ted Elwell</t>
  </si>
  <si>
    <t>Tobi Payne</t>
  </si>
  <si>
    <t>Kai Liversedge</t>
  </si>
  <si>
    <t>Jack Cahill</t>
  </si>
  <si>
    <t>Laurie Brazier</t>
  </si>
  <si>
    <t>Niamh Robinson</t>
  </si>
  <si>
    <t>Ellie Walsh</t>
  </si>
  <si>
    <t>Whinny McKenzie</t>
  </si>
  <si>
    <t>Elena Dickson</t>
  </si>
  <si>
    <t>Alice O'Sullivan</t>
  </si>
  <si>
    <t>Tara Pearse</t>
  </si>
  <si>
    <t>Callie Tropia</t>
  </si>
  <si>
    <t>Smilla Meister</t>
  </si>
  <si>
    <t>Ali Dresser</t>
  </si>
  <si>
    <t>Pheobe Haw</t>
  </si>
  <si>
    <t>Juliette Horne</t>
  </si>
  <si>
    <t>Kate Setchell</t>
  </si>
  <si>
    <t>Iris Muinonen-Martin</t>
  </si>
  <si>
    <t>Eliza Loftus</t>
  </si>
  <si>
    <t>Lydia Scott</t>
  </si>
  <si>
    <t>Nancy Otterburn</t>
  </si>
  <si>
    <t/>
  </si>
  <si>
    <t>Tom Matthews</t>
  </si>
  <si>
    <t>Ewen Wilkinson</t>
  </si>
  <si>
    <t>Luke Shacklock</t>
  </si>
  <si>
    <t>Adam Stanley</t>
  </si>
  <si>
    <t>Ollie Deavin</t>
  </si>
  <si>
    <t>George Wastling</t>
  </si>
  <si>
    <t>Ollie Holt</t>
  </si>
  <si>
    <t>Oliver Brady</t>
  </si>
  <si>
    <t>Matthew Snowden</t>
  </si>
  <si>
    <t>Rowan Box</t>
  </si>
  <si>
    <t>Jack Sanderson</t>
  </si>
  <si>
    <t>Tom Hooper</t>
  </si>
  <si>
    <t>Robbie Watmough</t>
  </si>
  <si>
    <t>Oliver Frew</t>
  </si>
  <si>
    <t>Isaac Lamb</t>
  </si>
  <si>
    <t>Reece Donnelly</t>
  </si>
  <si>
    <t>Cameron Hendison</t>
  </si>
  <si>
    <t>Tim Borshenko</t>
  </si>
  <si>
    <t>Luke Jones</t>
  </si>
  <si>
    <t>Louis Richardson</t>
  </si>
  <si>
    <t>Ben Guthrie</t>
  </si>
  <si>
    <t>Will Hardy</t>
  </si>
  <si>
    <t>Sam Dickinson</t>
  </si>
  <si>
    <t>Miles Watson</t>
  </si>
  <si>
    <t>Isaac Stabler</t>
  </si>
  <si>
    <t>Ben Walker</t>
  </si>
  <si>
    <t>Daniel Campbell</t>
  </si>
  <si>
    <t>Imogen Brown</t>
  </si>
  <si>
    <t xml:space="preserve">Daisy Standeven </t>
  </si>
  <si>
    <t>senior boys</t>
  </si>
  <si>
    <t>1 in U20</t>
  </si>
  <si>
    <t>2 in U20</t>
  </si>
  <si>
    <t>4 in U20</t>
  </si>
  <si>
    <t>5 in U20</t>
  </si>
  <si>
    <t>7 in U20</t>
  </si>
  <si>
    <t>24s</t>
  </si>
  <si>
    <t>1m 07</t>
  </si>
  <si>
    <t>1m 24</t>
  </si>
  <si>
    <t>7 in U17</t>
  </si>
  <si>
    <t>10 in U17</t>
  </si>
  <si>
    <t>18s</t>
  </si>
  <si>
    <t>22 in U17</t>
  </si>
  <si>
    <t>41s</t>
  </si>
  <si>
    <t>42 finished</t>
  </si>
  <si>
    <t>19 finished</t>
  </si>
  <si>
    <t>44 finished</t>
  </si>
  <si>
    <t>2 in U15</t>
  </si>
  <si>
    <t>5 in U15</t>
  </si>
  <si>
    <t>13s</t>
  </si>
  <si>
    <t>9 in U15</t>
  </si>
  <si>
    <t>31s</t>
  </si>
  <si>
    <t>13 in U17</t>
  </si>
  <si>
    <t>47s</t>
  </si>
  <si>
    <t>13 in U15</t>
  </si>
  <si>
    <t>17 in U15</t>
  </si>
  <si>
    <t>20 in U15</t>
  </si>
  <si>
    <t>9s</t>
  </si>
  <si>
    <t>22s</t>
  </si>
  <si>
    <t>25 in U15</t>
  </si>
  <si>
    <t>28 in U15</t>
  </si>
  <si>
    <t>30s</t>
  </si>
  <si>
    <t>6 in U13</t>
  </si>
  <si>
    <t>54 finished</t>
  </si>
  <si>
    <t>12 in U13</t>
  </si>
  <si>
    <t>16s</t>
  </si>
  <si>
    <t>1 in U13</t>
  </si>
  <si>
    <t>2 in U13</t>
  </si>
  <si>
    <t>45s</t>
  </si>
  <si>
    <t>17 in U13</t>
  </si>
  <si>
    <t>34s</t>
  </si>
  <si>
    <t>23 in U13</t>
  </si>
  <si>
    <t>39s</t>
  </si>
  <si>
    <t>38 in U17</t>
  </si>
  <si>
    <t>Northern</t>
  </si>
  <si>
    <t>16 in U15</t>
  </si>
  <si>
    <t>21 in U13</t>
  </si>
  <si>
    <t>26 in U13</t>
  </si>
  <si>
    <t>3 in U20</t>
  </si>
  <si>
    <t>29 finished</t>
  </si>
  <si>
    <t>12 in U17</t>
  </si>
  <si>
    <t>7s</t>
  </si>
  <si>
    <t>18 in U17</t>
  </si>
  <si>
    <t>1 in U15</t>
  </si>
  <si>
    <t>6 in U15</t>
  </si>
  <si>
    <t>Junior Girls</t>
  </si>
  <si>
    <t>10 in U15</t>
  </si>
  <si>
    <t>41 finished</t>
  </si>
  <si>
    <t>14s</t>
  </si>
  <si>
    <t xml:space="preserve">46s </t>
  </si>
  <si>
    <t>52s</t>
  </si>
  <si>
    <t>8 in U13</t>
  </si>
  <si>
    <t>Year 7</t>
  </si>
  <si>
    <t>9 in U13</t>
  </si>
  <si>
    <t>38 finished</t>
  </si>
  <si>
    <t xml:space="preserve">Evelynne Metcalfe </t>
  </si>
  <si>
    <t>10 in U13</t>
  </si>
  <si>
    <t>11 in U13</t>
  </si>
  <si>
    <t>15 in U13</t>
  </si>
  <si>
    <t>41 in U17</t>
  </si>
  <si>
    <t>46 in U17</t>
  </si>
  <si>
    <t>Liliana Forshaw</t>
  </si>
  <si>
    <t>Leo Forsdyke</t>
  </si>
  <si>
    <t>Harry Skidmore</t>
  </si>
  <si>
    <t>Olivia Ilsley</t>
  </si>
  <si>
    <t>Noah Pearson</t>
  </si>
  <si>
    <t>Theo Norton</t>
  </si>
  <si>
    <t>Alice Turner</t>
  </si>
  <si>
    <t>Alex Frew</t>
  </si>
  <si>
    <t>Angus Millar</t>
  </si>
  <si>
    <t>Daniel Hood</t>
  </si>
  <si>
    <t>5.7k</t>
  </si>
  <si>
    <t>12.44.</t>
  </si>
  <si>
    <t>3k</t>
  </si>
  <si>
    <t>Freddie Clayton</t>
  </si>
  <si>
    <t>Settle</t>
  </si>
  <si>
    <t>City of York</t>
  </si>
  <si>
    <t>Allerton</t>
  </si>
  <si>
    <t>Vale of York</t>
  </si>
  <si>
    <t>Harrogate</t>
  </si>
  <si>
    <t>Keighley &amp; C</t>
  </si>
  <si>
    <t>Scarborough</t>
  </si>
  <si>
    <t>Darlington</t>
  </si>
  <si>
    <t>Trawden</t>
  </si>
  <si>
    <t>Bingley</t>
  </si>
  <si>
    <t>Ilkley</t>
  </si>
  <si>
    <t>Loftus &amp; Whitby</t>
  </si>
  <si>
    <t>Richmond &amp; Z</t>
  </si>
  <si>
    <t>Skipton</t>
  </si>
  <si>
    <t>Leeds City</t>
  </si>
  <si>
    <t>Middlesbrough Mandale</t>
  </si>
  <si>
    <t>Ripon</t>
  </si>
  <si>
    <t>3.7k</t>
  </si>
  <si>
    <t>2.6k</t>
  </si>
  <si>
    <t>Loftus &amp; W</t>
  </si>
  <si>
    <t>Olly McGinty</t>
  </si>
  <si>
    <t>Hannah Lowe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</si>
</sst>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1"/>
      <color indexed="8"/>
      <name val="Calibri"/>
      <family val="2"/>
    </font>
    <font>
      <sz val="12"/>
      <color indexed="8"/>
      <name val="Times New Roman"/>
      <family val="1"/>
    </font>
    <font>
      <sz val="8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rgb="FF242424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164" fontId="0" fillId="0" borderId="1" xfId="0" applyNumberFormat="1" applyBorder="1" applyProtection="1">
      <protection locked="0"/>
    </xf>
    <xf numFmtId="47" fontId="0" fillId="0" borderId="1" xfId="0" applyNumberFormat="1" applyBorder="1" applyProtection="1">
      <protection locked="0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1" xfId="0" applyFont="1" applyBorder="1"/>
    <xf numFmtId="0" fontId="5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vertical="center" wrapText="1"/>
    </xf>
    <xf numFmtId="0" fontId="7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10" fillId="0" borderId="0" xfId="0" applyFont="1"/>
    <xf numFmtId="0" fontId="9" fillId="0" borderId="0" xfId="0" applyFont="1"/>
    <xf numFmtId="0" fontId="4" fillId="0" borderId="0" xfId="0" applyFont="1"/>
    <xf numFmtId="0" fontId="10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/>
    <xf numFmtId="0" fontId="2" fillId="0" borderId="2" xfId="0" applyFont="1" applyBorder="1" applyAlignment="1">
      <alignment horizontal="center"/>
    </xf>
    <xf numFmtId="2" fontId="10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4" fontId="10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10" fillId="0" borderId="0" xfId="0" applyNumberFormat="1" applyFont="1" applyAlignment="1" applyProtection="1">
      <alignment horizontal="center"/>
      <protection locked="0"/>
    </xf>
    <xf numFmtId="4" fontId="4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6" fillId="0" borderId="3" xfId="0" applyNumberFormat="1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11" fillId="0" borderId="0" xfId="0" applyFont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"/>
  <sheetViews>
    <sheetView workbookViewId="0">
      <selection activeCell="F7" sqref="F7"/>
    </sheetView>
  </sheetViews>
  <sheetFormatPr defaultColWidth="9.140625" defaultRowHeight="15.75" x14ac:dyDescent="0.25"/>
  <cols>
    <col min="1" max="1" width="9.140625" style="13"/>
    <col min="2" max="2" width="9.140625" style="20"/>
    <col min="3" max="3" width="23.5703125" style="20" customWidth="1"/>
    <col min="4" max="4" width="7" style="20" customWidth="1"/>
    <col min="5" max="5" width="9.140625" style="41"/>
    <col min="6" max="6" width="17.5703125" style="20" customWidth="1"/>
    <col min="7" max="16384" width="9.140625" style="20"/>
  </cols>
  <sheetData>
    <row r="1" spans="1:6" x14ac:dyDescent="0.25">
      <c r="C1" s="20" t="s">
        <v>21</v>
      </c>
      <c r="D1" s="20" t="s">
        <v>462</v>
      </c>
    </row>
    <row r="2" spans="1:6" x14ac:dyDescent="0.25">
      <c r="A2" s="13" t="s">
        <v>9</v>
      </c>
      <c r="B2" s="2" t="s">
        <v>5</v>
      </c>
      <c r="C2" s="2" t="s">
        <v>1</v>
      </c>
      <c r="D2" s="2" t="s">
        <v>10</v>
      </c>
      <c r="E2" s="42" t="s">
        <v>11</v>
      </c>
      <c r="F2" s="20" t="s">
        <v>2</v>
      </c>
    </row>
    <row r="3" spans="1:6" x14ac:dyDescent="0.25">
      <c r="A3" s="13">
        <v>1</v>
      </c>
      <c r="B3" s="23">
        <v>1</v>
      </c>
      <c r="C3" s="20" t="str">
        <f>IFERROR(VLOOKUP($B3,'7B entry'!$A$2:$E$200,2,FALSE), "")</f>
        <v>Calum McGoldrick</v>
      </c>
      <c r="D3" s="20" t="str">
        <f>IFERROR(VLOOKUP($B3,'7B entry'!$A$2:$E$200,3,FALSE),"")</f>
        <v>HC</v>
      </c>
      <c r="E3" s="35">
        <v>9.1199999999999992</v>
      </c>
      <c r="F3" s="20" t="s">
        <v>444</v>
      </c>
    </row>
    <row r="4" spans="1:6" x14ac:dyDescent="0.25">
      <c r="A4" s="13">
        <v>2</v>
      </c>
      <c r="B4" s="23">
        <v>25</v>
      </c>
      <c r="C4" s="20" t="str">
        <f>IFERROR(VLOOKUP($B4,'7B entry'!$A$2:$E$200,2,FALSE), "")</f>
        <v>Billy Steel</v>
      </c>
      <c r="D4" s="20" t="str">
        <f>IFERROR(VLOOKUP($B4,'7B entry'!$A$2:$E$200,3,FALSE),"")</f>
        <v>SD</v>
      </c>
      <c r="E4" s="35">
        <v>9.2899999999999991</v>
      </c>
      <c r="F4" s="20" t="s">
        <v>463</v>
      </c>
    </row>
    <row r="5" spans="1:6" x14ac:dyDescent="0.25">
      <c r="A5" s="13">
        <v>3</v>
      </c>
      <c r="B5" s="23">
        <v>2</v>
      </c>
      <c r="C5" s="20" t="str">
        <f>IFERROR(VLOOKUP($B5,'7B entry'!$A$2:$E$200,2,FALSE), "")</f>
        <v>Freddie Holmes</v>
      </c>
      <c r="D5" s="20" t="str">
        <f>IFERROR(VLOOKUP($B5,'7B entry'!$A$2:$E$200,3,FALSE),"")</f>
        <v>HC</v>
      </c>
      <c r="E5" s="35">
        <v>9.32</v>
      </c>
      <c r="F5" s="20" t="s">
        <v>448</v>
      </c>
    </row>
    <row r="6" spans="1:6" x14ac:dyDescent="0.25">
      <c r="A6" s="13">
        <v>4</v>
      </c>
      <c r="B6" s="23">
        <v>3</v>
      </c>
      <c r="C6" s="20" t="str">
        <f>IFERROR(VLOOKUP($B6,'7B entry'!$A$2:$E$200,2,FALSE), "")</f>
        <v>Ralph Eden</v>
      </c>
      <c r="D6" s="20" t="str">
        <f>IFERROR(VLOOKUP($B6,'7B entry'!$A$2:$E$200,3,FALSE),"")</f>
        <v>HC</v>
      </c>
      <c r="E6" s="35">
        <v>9.41</v>
      </c>
      <c r="F6" s="20" t="s">
        <v>444</v>
      </c>
    </row>
    <row r="7" spans="1:6" x14ac:dyDescent="0.25">
      <c r="A7" s="13">
        <v>5</v>
      </c>
      <c r="B7" s="23">
        <v>4</v>
      </c>
      <c r="C7" s="20" t="str">
        <f>IFERROR(VLOOKUP($B7,'7B entry'!$A$2:$E$200,2,FALSE), "")</f>
        <v>Ethan Pickwoad</v>
      </c>
      <c r="D7" s="20" t="str">
        <f>IFERROR(VLOOKUP($B7,'7B entry'!$A$2:$E$200,3,FALSE),"")</f>
        <v>HC</v>
      </c>
      <c r="E7" s="35">
        <v>9.44</v>
      </c>
      <c r="F7" s="20" t="s">
        <v>454</v>
      </c>
    </row>
    <row r="8" spans="1:6" x14ac:dyDescent="0.25">
      <c r="A8" s="13">
        <v>6</v>
      </c>
      <c r="B8" s="23">
        <v>29</v>
      </c>
      <c r="C8" s="20" t="str">
        <f>IFERROR(VLOOKUP($B8,'7B entry'!$A$2:$E$200,2,FALSE), "")</f>
        <v>Ben Casson</v>
      </c>
      <c r="D8" s="20" t="str">
        <f>IFERROR(VLOOKUP($B8,'7B entry'!$A$2:$E$200,3,FALSE),"")</f>
        <v>SD</v>
      </c>
      <c r="E8" s="35">
        <v>9.4499999999999993</v>
      </c>
    </row>
    <row r="9" spans="1:6" x14ac:dyDescent="0.25">
      <c r="A9" s="13">
        <v>7</v>
      </c>
      <c r="B9" s="23">
        <v>17</v>
      </c>
      <c r="C9" s="20" t="str">
        <f>IFERROR(VLOOKUP($B9,'7B entry'!$A$2:$E$200,2,FALSE), "")</f>
        <v xml:space="preserve">Noah Cree </v>
      </c>
      <c r="D9" s="20" t="str">
        <f>IFERROR(VLOOKUP($B9,'7B entry'!$A$2:$E$200,3,FALSE),"")</f>
        <v>HR</v>
      </c>
      <c r="E9" s="35">
        <v>9.4499999999999993</v>
      </c>
    </row>
    <row r="10" spans="1:6" x14ac:dyDescent="0.25">
      <c r="A10" s="13">
        <v>8</v>
      </c>
      <c r="B10" s="23">
        <v>26</v>
      </c>
      <c r="C10" s="20" t="str">
        <f>IFERROR(VLOOKUP($B10,'7B entry'!$A$2:$E$200,2,FALSE), "")</f>
        <v>Noah Wilson</v>
      </c>
      <c r="D10" s="20" t="str">
        <f>IFERROR(VLOOKUP($B10,'7B entry'!$A$2:$E$200,3,FALSE),"")</f>
        <v>SD</v>
      </c>
      <c r="E10" s="35">
        <v>9.4600000000000009</v>
      </c>
    </row>
    <row r="11" spans="1:6" x14ac:dyDescent="0.25">
      <c r="A11" s="13">
        <v>9</v>
      </c>
      <c r="B11" s="23">
        <v>44</v>
      </c>
      <c r="C11" s="20" t="str">
        <f>IFERROR(VLOOKUP($B11,'7B entry'!$A$2:$E$200,2,FALSE), "")</f>
        <v>Jamie Kenny</v>
      </c>
      <c r="D11" s="20" t="str">
        <f>IFERROR(VLOOKUP($B11,'7B entry'!$A$2:$E$200,3,FALSE),"")</f>
        <v>YS</v>
      </c>
      <c r="E11" s="35">
        <v>9.56</v>
      </c>
    </row>
    <row r="12" spans="1:6" x14ac:dyDescent="0.25">
      <c r="A12" s="13">
        <v>10</v>
      </c>
      <c r="B12" s="23">
        <v>18</v>
      </c>
      <c r="C12" s="20" t="str">
        <f>IFERROR(VLOOKUP($B12,'7B entry'!$A$2:$E$200,2,FALSE), "")</f>
        <v>Max Read</v>
      </c>
      <c r="D12" s="20" t="str">
        <f>IFERROR(VLOOKUP($B12,'7B entry'!$A$2:$E$200,3,FALSE),"")</f>
        <v>HR</v>
      </c>
      <c r="E12" s="35">
        <v>10</v>
      </c>
    </row>
    <row r="13" spans="1:6" x14ac:dyDescent="0.25">
      <c r="A13" s="13">
        <v>11</v>
      </c>
      <c r="B13" s="23">
        <v>27</v>
      </c>
      <c r="C13" s="20" t="str">
        <f>IFERROR(VLOOKUP($B13,'7B entry'!$A$2:$E$200,2,FALSE), "")</f>
        <v>Rhys Harrap</v>
      </c>
      <c r="D13" s="20" t="str">
        <f>IFERROR(VLOOKUP($B13,'7B entry'!$A$2:$E$200,3,FALSE),"")</f>
        <v>SD</v>
      </c>
      <c r="E13" s="35">
        <v>10.02</v>
      </c>
    </row>
    <row r="14" spans="1:6" x14ac:dyDescent="0.25">
      <c r="A14" s="13">
        <v>12</v>
      </c>
      <c r="B14" s="23">
        <v>43</v>
      </c>
      <c r="C14" s="20" t="str">
        <f>IFERROR(VLOOKUP($B14,'7B entry'!$A$2:$E$200,2,FALSE), "")</f>
        <v>William Bell</v>
      </c>
      <c r="D14" s="20" t="str">
        <f>IFERROR(VLOOKUP($B14,'7B entry'!$A$2:$E$200,3,FALSE),"")</f>
        <v>YS</v>
      </c>
      <c r="E14" s="35">
        <v>10.039999999999999</v>
      </c>
    </row>
    <row r="15" spans="1:6" x14ac:dyDescent="0.25">
      <c r="A15" s="13">
        <v>13</v>
      </c>
      <c r="B15" s="23">
        <v>39</v>
      </c>
      <c r="C15" s="20" t="str">
        <f>IFERROR(VLOOKUP($B15,'7B entry'!$A$2:$E$200,2,FALSE), "")</f>
        <v>Leon Matusiak</v>
      </c>
      <c r="D15" s="20" t="str">
        <f>IFERROR(VLOOKUP($B15,'7B entry'!$A$2:$E$200,3,FALSE),"")</f>
        <v>YS</v>
      </c>
      <c r="E15" s="35">
        <v>10.06</v>
      </c>
      <c r="F15" s="20" t="s">
        <v>445</v>
      </c>
    </row>
    <row r="16" spans="1:6" x14ac:dyDescent="0.25">
      <c r="A16" s="13">
        <v>14</v>
      </c>
      <c r="B16" s="23">
        <v>22</v>
      </c>
      <c r="C16" s="20" t="str">
        <f>IFERROR(VLOOKUP($B16,'7B entry'!$A$2:$E$200,2,FALSE), "")</f>
        <v>Nathan Bass</v>
      </c>
      <c r="D16" s="20" t="str">
        <f>IFERROR(VLOOKUP($B16,'7B entry'!$A$2:$E$200,3,FALSE),"")</f>
        <v>HR</v>
      </c>
      <c r="E16" s="35">
        <v>10.1</v>
      </c>
    </row>
    <row r="17" spans="1:6" x14ac:dyDescent="0.25">
      <c r="A17" s="13">
        <v>15</v>
      </c>
      <c r="B17" s="23">
        <v>38</v>
      </c>
      <c r="C17" s="20" t="str">
        <f>IFERROR(VLOOKUP($B17,'7B entry'!$A$2:$E$200,2,FALSE), "")</f>
        <v>Luke Holden</v>
      </c>
      <c r="D17" s="20" t="str">
        <f>IFERROR(VLOOKUP($B17,'7B entry'!$A$2:$E$200,3,FALSE),"")</f>
        <v>YS</v>
      </c>
      <c r="E17" s="35">
        <v>10.130000000000001</v>
      </c>
      <c r="F17" s="20" t="s">
        <v>445</v>
      </c>
    </row>
    <row r="18" spans="1:6" x14ac:dyDescent="0.25">
      <c r="A18" s="13">
        <v>16</v>
      </c>
      <c r="B18" s="23">
        <v>42</v>
      </c>
      <c r="C18" s="20" t="str">
        <f>IFERROR(VLOOKUP($B18,'7B entry'!$A$2:$E$200,2,FALSE), "")</f>
        <v>Thomas Douthwaite</v>
      </c>
      <c r="D18" s="20" t="str">
        <f>IFERROR(VLOOKUP($B18,'7B entry'!$A$2:$E$200,3,FALSE),"")</f>
        <v>YS</v>
      </c>
      <c r="E18" s="35">
        <v>10.23</v>
      </c>
      <c r="F18" s="20" t="s">
        <v>445</v>
      </c>
    </row>
    <row r="19" spans="1:6" x14ac:dyDescent="0.25">
      <c r="A19" s="13">
        <v>17</v>
      </c>
      <c r="B19" s="23">
        <v>19</v>
      </c>
      <c r="C19" s="20" t="str">
        <f>IFERROR(VLOOKUP($B19,'7B entry'!$A$2:$E$200,2,FALSE), "")</f>
        <v>Isaac Wooding</v>
      </c>
      <c r="D19" s="20" t="str">
        <f>IFERROR(VLOOKUP($B19,'7B entry'!$A$2:$E$200,3,FALSE),"")</f>
        <v>HR</v>
      </c>
      <c r="E19" s="35">
        <v>10.29</v>
      </c>
    </row>
    <row r="20" spans="1:6" x14ac:dyDescent="0.25">
      <c r="A20" s="13">
        <v>18</v>
      </c>
      <c r="B20" s="23">
        <v>23</v>
      </c>
      <c r="C20" s="20" t="str">
        <f>IFERROR(VLOOKUP($B20,'7B entry'!$A$2:$E$200,2,FALSE), "")</f>
        <v xml:space="preserve">Cory Southern </v>
      </c>
      <c r="D20" s="20" t="str">
        <f>IFERROR(VLOOKUP($B20,'7B entry'!$A$2:$E$200,3,FALSE),"")</f>
        <v>HR</v>
      </c>
      <c r="E20" s="35">
        <v>10.31</v>
      </c>
      <c r="F20" s="20" t="s">
        <v>446</v>
      </c>
    </row>
    <row r="21" spans="1:6" x14ac:dyDescent="0.25">
      <c r="A21" s="13">
        <v>19</v>
      </c>
      <c r="B21" s="23">
        <v>28</v>
      </c>
      <c r="C21" s="20" t="str">
        <f>IFERROR(VLOOKUP($B21,'7B entry'!$A$2:$E$200,2,FALSE), "")</f>
        <v>Olly McGinty</v>
      </c>
      <c r="D21" s="20" t="str">
        <f>IFERROR(VLOOKUP($B21,'7B entry'!$A$2:$E$200,3,FALSE),"")</f>
        <v>SD</v>
      </c>
      <c r="E21" s="35">
        <v>10.34</v>
      </c>
    </row>
    <row r="22" spans="1:6" x14ac:dyDescent="0.25">
      <c r="A22" s="13">
        <v>20</v>
      </c>
      <c r="B22" s="23">
        <v>32</v>
      </c>
      <c r="C22" s="20" t="str">
        <f>IFERROR(VLOOKUP($B22,'7B entry'!$A$2:$E$200,2,FALSE), "")</f>
        <v>Joah Brown</v>
      </c>
      <c r="D22" s="20" t="str">
        <f>IFERROR(VLOOKUP($B22,'7B entry'!$A$2:$E$200,3,FALSE),"")</f>
        <v>SD</v>
      </c>
      <c r="E22" s="35">
        <v>10.37</v>
      </c>
    </row>
    <row r="23" spans="1:6" x14ac:dyDescent="0.25">
      <c r="A23" s="13">
        <v>21</v>
      </c>
      <c r="B23" s="23">
        <v>6</v>
      </c>
      <c r="C23" s="20" t="str">
        <f>IFERROR(VLOOKUP($B23,'7B entry'!$A$2:$E$200,2,FALSE), "")</f>
        <v>Freddie Hargreaves</v>
      </c>
      <c r="D23" s="20" t="str">
        <f>IFERROR(VLOOKUP($B23,'7B entry'!$A$2:$E$200,3,FALSE),"")</f>
        <v>HC</v>
      </c>
      <c r="E23" s="42">
        <v>10.38</v>
      </c>
    </row>
    <row r="24" spans="1:6" x14ac:dyDescent="0.25">
      <c r="A24" s="13">
        <v>22</v>
      </c>
      <c r="B24" s="23">
        <v>51</v>
      </c>
      <c r="C24" s="20" t="str">
        <f>IFERROR(VLOOKUP($B24,'7B entry'!$A$2:$E$200,2,FALSE), "")</f>
        <v>Isaac Lumley</v>
      </c>
      <c r="D24" s="20" t="str">
        <f>IFERROR(VLOOKUP($B24,'7B entry'!$A$2:$E$200,3,FALSE),"")</f>
        <v>SD</v>
      </c>
      <c r="E24" s="35">
        <v>10.4</v>
      </c>
    </row>
    <row r="25" spans="1:6" x14ac:dyDescent="0.25">
      <c r="A25" s="13">
        <v>23</v>
      </c>
      <c r="B25" s="23">
        <v>33</v>
      </c>
      <c r="C25" s="20" t="str">
        <f>IFERROR(VLOOKUP($B25,'7B entry'!$A$2:$E$200,2,FALSE), "")</f>
        <v>Muruthri K</v>
      </c>
      <c r="D25" s="20" t="str">
        <f>IFERROR(VLOOKUP($B25,'7B entry'!$A$2:$E$200,3,FALSE),"")</f>
        <v>SD</v>
      </c>
      <c r="E25" s="35">
        <v>10.49</v>
      </c>
    </row>
    <row r="26" spans="1:6" x14ac:dyDescent="0.25">
      <c r="A26" s="13">
        <v>24</v>
      </c>
      <c r="B26" s="23">
        <v>5</v>
      </c>
      <c r="C26" s="20" t="str">
        <f>IFERROR(VLOOKUP($B26,'7B entry'!$A$2:$E$200,2,FALSE), "")</f>
        <v>Elliot Fiedling</v>
      </c>
      <c r="D26" s="20" t="str">
        <f>IFERROR(VLOOKUP($B26,'7B entry'!$A$2:$E$200,3,FALSE),"")</f>
        <v>HC</v>
      </c>
      <c r="E26" s="35">
        <v>11.03</v>
      </c>
    </row>
    <row r="27" spans="1:6" x14ac:dyDescent="0.25">
      <c r="A27" s="13">
        <v>25</v>
      </c>
      <c r="B27" s="23">
        <v>15</v>
      </c>
      <c r="C27" s="20" t="str">
        <f>IFERROR(VLOOKUP($B27,'7B entry'!$A$2:$E$200,2,FALSE), "")</f>
        <v>Jaxon Tarrant</v>
      </c>
      <c r="D27" s="20" t="str">
        <f>IFERROR(VLOOKUP($B27,'7B entry'!$A$2:$E$200,3,FALSE),"")</f>
        <v>HR</v>
      </c>
      <c r="E27" s="35">
        <v>11.14</v>
      </c>
    </row>
    <row r="28" spans="1:6" x14ac:dyDescent="0.25">
      <c r="A28" s="13">
        <v>26</v>
      </c>
      <c r="B28" s="23">
        <v>14</v>
      </c>
      <c r="C28" s="20" t="str">
        <f>IFERROR(VLOOKUP($B28,'7B entry'!$A$2:$E$200,2,FALSE), "")</f>
        <v>Thomas Calver-Hare</v>
      </c>
      <c r="D28" s="20" t="str">
        <f>IFERROR(VLOOKUP($B28,'7B entry'!$A$2:$E$200,3,FALSE),"")</f>
        <v>HR</v>
      </c>
      <c r="E28" s="35">
        <v>11.23</v>
      </c>
      <c r="F28" s="20" t="s">
        <v>446</v>
      </c>
    </row>
    <row r="29" spans="1:6" x14ac:dyDescent="0.25">
      <c r="A29" s="13">
        <v>27</v>
      </c>
      <c r="B29" s="23">
        <v>49</v>
      </c>
      <c r="C29" s="20" t="str">
        <f>IFERROR(VLOOKUP($B29,'7B entry'!$A$2:$E$200,2,FALSE), "")</f>
        <v>Zakk Brown</v>
      </c>
      <c r="D29" s="20" t="str">
        <f>IFERROR(VLOOKUP($B29,'7B entry'!$A$2:$E$200,3,FALSE),"")</f>
        <v>HR</v>
      </c>
      <c r="E29" s="41">
        <v>11.33</v>
      </c>
    </row>
    <row r="30" spans="1:6" x14ac:dyDescent="0.25">
      <c r="A30" s="13">
        <v>28</v>
      </c>
      <c r="B30" s="23">
        <v>20</v>
      </c>
      <c r="C30" s="20" t="str">
        <f>IFERROR(VLOOKUP($B30,'7B entry'!$A$2:$E$200,2,FALSE), "")</f>
        <v>Jake Cowton</v>
      </c>
      <c r="D30" s="20" t="str">
        <f>IFERROR(VLOOKUP($B30,'7B entry'!$A$2:$E$200,3,FALSE),"")</f>
        <v>HR</v>
      </c>
      <c r="E30" s="42">
        <v>11.38</v>
      </c>
    </row>
    <row r="31" spans="1:6" x14ac:dyDescent="0.25">
      <c r="A31" s="13">
        <v>29</v>
      </c>
      <c r="B31" s="23">
        <v>45</v>
      </c>
      <c r="C31" s="20" t="str">
        <f>IFERROR(VLOOKUP($B31,'7B entry'!$A$2:$E$200,2,FALSE), "")</f>
        <v>Harry Small</v>
      </c>
      <c r="D31" s="20" t="str">
        <f>IFERROR(VLOOKUP($B31,'7B entry'!$A$2:$E$200,3,FALSE),"")</f>
        <v>YS</v>
      </c>
      <c r="E31" s="35">
        <v>11.47</v>
      </c>
    </row>
    <row r="32" spans="1:6" x14ac:dyDescent="0.25">
      <c r="A32" s="13">
        <v>30</v>
      </c>
      <c r="B32" s="23">
        <v>13</v>
      </c>
      <c r="C32" s="20" t="str">
        <f>IFERROR(VLOOKUP($B32,'7B entry'!$A$2:$E$200,2,FALSE), "")</f>
        <v>Rory Archibald</v>
      </c>
      <c r="D32" s="20" t="str">
        <f>IFERROR(VLOOKUP($B32,'7B entry'!$A$2:$E$200,3,FALSE),"")</f>
        <v>HR</v>
      </c>
      <c r="E32" s="35">
        <v>11.59</v>
      </c>
    </row>
    <row r="33" spans="1:6" x14ac:dyDescent="0.25">
      <c r="A33" s="13">
        <v>31</v>
      </c>
      <c r="B33" s="23">
        <v>47</v>
      </c>
      <c r="C33" s="20" t="str">
        <f>IFERROR(VLOOKUP($B33,'7B entry'!$A$2:$E$200,2,FALSE), "")</f>
        <v>Lewis Broster</v>
      </c>
      <c r="D33" s="20" t="str">
        <f>IFERROR(VLOOKUP($B33,'7B entry'!$A$2:$E$200,3,FALSE),"")</f>
        <v>YS</v>
      </c>
      <c r="E33" s="35">
        <v>12.04</v>
      </c>
      <c r="F33" s="20" t="s">
        <v>445</v>
      </c>
    </row>
    <row r="34" spans="1:6" x14ac:dyDescent="0.25">
      <c r="A34" s="13">
        <v>32</v>
      </c>
      <c r="B34" s="23">
        <v>41</v>
      </c>
      <c r="C34" s="20" t="str">
        <f>IFERROR(VLOOKUP($B34,'7B entry'!$A$2:$E$200,2,FALSE), "")</f>
        <v>Isaac Reynolds</v>
      </c>
      <c r="D34" s="20" t="str">
        <f>IFERROR(VLOOKUP($B34,'7B entry'!$A$2:$E$200,3,FALSE),"")</f>
        <v>YS</v>
      </c>
      <c r="E34" s="35" t="s">
        <v>441</v>
      </c>
      <c r="F34" s="20" t="s">
        <v>445</v>
      </c>
    </row>
    <row r="35" spans="1:6" x14ac:dyDescent="0.25">
      <c r="A35" s="13">
        <v>33</v>
      </c>
      <c r="B35" s="23"/>
      <c r="C35" s="20" t="str">
        <f>IFERROR(VLOOKUP($B35,'7B entry'!$A$2:$E$200,2,FALSE), "")</f>
        <v/>
      </c>
      <c r="D35" s="20" t="str">
        <f>IFERROR(VLOOKUP($B35,'7B entry'!$A$2:$E$200,3,FALSE),"")</f>
        <v/>
      </c>
      <c r="E35" s="35"/>
    </row>
    <row r="36" spans="1:6" x14ac:dyDescent="0.25">
      <c r="A36" s="13">
        <v>34</v>
      </c>
      <c r="B36" s="23"/>
      <c r="C36" s="20" t="str">
        <f>IFERROR(VLOOKUP($B36,'7B entry'!$A$2:$E$200,2,FALSE), "")</f>
        <v/>
      </c>
      <c r="D36" s="20" t="str">
        <f>IFERROR(VLOOKUP($B36,'7B entry'!$A$2:$E$200,3,FALSE),"")</f>
        <v/>
      </c>
      <c r="E36" s="35"/>
    </row>
    <row r="37" spans="1:6" x14ac:dyDescent="0.25">
      <c r="A37" s="13">
        <v>35</v>
      </c>
      <c r="B37" s="23"/>
      <c r="C37" s="20" t="str">
        <f>IFERROR(VLOOKUP($B37,'7B entry'!$A$2:$E$200,2,FALSE), "")</f>
        <v/>
      </c>
      <c r="D37" s="20" t="str">
        <f>IFERROR(VLOOKUP($B37,'7B entry'!$A$2:$E$200,3,FALSE),"")</f>
        <v/>
      </c>
      <c r="E37" s="35"/>
    </row>
    <row r="38" spans="1:6" x14ac:dyDescent="0.25">
      <c r="A38" s="13">
        <v>36</v>
      </c>
      <c r="B38" s="23"/>
      <c r="C38" s="20" t="str">
        <f>IFERROR(VLOOKUP($B38,'7B entry'!$A$2:$E$200,2,FALSE), "")</f>
        <v/>
      </c>
      <c r="D38" s="20" t="str">
        <f>IFERROR(VLOOKUP($B38,'7B entry'!$A$2:$E$200,3,FALSE),"")</f>
        <v/>
      </c>
      <c r="E38" s="35"/>
    </row>
    <row r="39" spans="1:6" x14ac:dyDescent="0.25">
      <c r="A39" s="13">
        <v>37</v>
      </c>
      <c r="B39" s="23"/>
      <c r="C39" s="20" t="str">
        <f>IFERROR(VLOOKUP($B39,'7B entry'!$A$2:$E$200,2,FALSE), "")</f>
        <v/>
      </c>
      <c r="D39" s="20" t="str">
        <f>IFERROR(VLOOKUP($B39,'7B entry'!$A$2:$E$200,3,FALSE),"")</f>
        <v/>
      </c>
      <c r="E39" s="35"/>
    </row>
    <row r="40" spans="1:6" x14ac:dyDescent="0.25">
      <c r="A40" s="13">
        <v>38</v>
      </c>
      <c r="B40" s="23"/>
      <c r="C40" s="20" t="str">
        <f>IFERROR(VLOOKUP($B40,'7B entry'!$A$2:$E$200,2,FALSE), "")</f>
        <v/>
      </c>
      <c r="D40" s="20" t="str">
        <f>IFERROR(VLOOKUP($B40,'7B entry'!$A$2:$E$200,3,FALSE),"")</f>
        <v/>
      </c>
      <c r="E40" s="35"/>
    </row>
    <row r="41" spans="1:6" x14ac:dyDescent="0.25">
      <c r="A41" s="13">
        <v>39</v>
      </c>
      <c r="B41" s="23"/>
      <c r="C41" s="20" t="str">
        <f>IFERROR(VLOOKUP($B41,'7B entry'!$A$2:$E$200,2,FALSE), "")</f>
        <v/>
      </c>
      <c r="D41" s="20" t="str">
        <f>IFERROR(VLOOKUP($B41,'7B entry'!$A$2:$E$200,3,FALSE),"")</f>
        <v/>
      </c>
    </row>
    <row r="42" spans="1:6" x14ac:dyDescent="0.25">
      <c r="A42" s="13">
        <v>40</v>
      </c>
      <c r="B42" s="23"/>
      <c r="C42" s="20" t="str">
        <f>IFERROR(VLOOKUP($B42,'7B entry'!$A$2:$E$200,2,FALSE), "")</f>
        <v/>
      </c>
      <c r="D42" s="20" t="str">
        <f>IFERROR(VLOOKUP($B42,'7B entry'!$A$2:$E$200,3,FALSE),"")</f>
        <v/>
      </c>
      <c r="E42" s="43"/>
    </row>
    <row r="43" spans="1:6" x14ac:dyDescent="0.25">
      <c r="A43" s="13">
        <v>41</v>
      </c>
      <c r="B43" s="23"/>
      <c r="C43" s="20" t="str">
        <f>IFERROR(VLOOKUP($B43,'7B entry'!$A$2:$E$200,2,FALSE), "")</f>
        <v/>
      </c>
      <c r="D43" s="20" t="str">
        <f>IFERROR(VLOOKUP($B43,'7B entry'!$A$2:$E$200,3,FALSE),"")</f>
        <v/>
      </c>
      <c r="E43" s="35"/>
    </row>
    <row r="44" spans="1:6" x14ac:dyDescent="0.25">
      <c r="A44" s="13">
        <v>42</v>
      </c>
      <c r="B44" s="23"/>
      <c r="C44" s="20" t="str">
        <f>IFERROR(VLOOKUP($B44,'7B entry'!$A$2:$E$200,2,FALSE), "")</f>
        <v/>
      </c>
      <c r="D44" s="20" t="str">
        <f>IFERROR(VLOOKUP($B44,'7B entry'!$A$2:$E$200,3,FALSE),"")</f>
        <v/>
      </c>
      <c r="E44" s="35"/>
    </row>
    <row r="45" spans="1:6" x14ac:dyDescent="0.25">
      <c r="A45" s="13">
        <v>43</v>
      </c>
      <c r="B45" s="23"/>
      <c r="C45" s="20" t="str">
        <f>IFERROR(VLOOKUP($B45,'7B entry'!$A$2:$E$200,2,FALSE), "")</f>
        <v/>
      </c>
      <c r="D45" s="20" t="str">
        <f>IFERROR(VLOOKUP($B45,'7B entry'!$A$2:$E$200,3,FALSE),"")</f>
        <v/>
      </c>
      <c r="E45" s="35"/>
    </row>
    <row r="46" spans="1:6" x14ac:dyDescent="0.25">
      <c r="A46" s="13">
        <v>44</v>
      </c>
      <c r="B46" s="23"/>
      <c r="C46" s="20" t="str">
        <f>IFERROR(VLOOKUP($B46,'7B entry'!$A$2:$E$200,2,FALSE), "")</f>
        <v/>
      </c>
      <c r="D46" s="20" t="str">
        <f>IFERROR(VLOOKUP($B46,'7B entry'!$A$2:$E$200,3,FALSE),"")</f>
        <v/>
      </c>
      <c r="E46" s="35"/>
    </row>
    <row r="47" spans="1:6" x14ac:dyDescent="0.25">
      <c r="B47" s="23"/>
      <c r="C47" s="20" t="str">
        <f>IFERROR(VLOOKUP($B47,'7B entry'!$A$2:$E$200,2,FALSE), "")</f>
        <v/>
      </c>
      <c r="D47" s="20" t="str">
        <f>IFERROR(VLOOKUP($B47,'7B entry'!$A$2:$E$200,3,FALSE),"")</f>
        <v/>
      </c>
      <c r="E47" s="35"/>
    </row>
    <row r="48" spans="1:6" x14ac:dyDescent="0.25">
      <c r="B48" s="23"/>
      <c r="C48" s="20" t="str">
        <f>IFERROR(VLOOKUP($B48,'7B entry'!$A$2:$E$200,2,FALSE), "")</f>
        <v/>
      </c>
      <c r="D48" s="20" t="str">
        <f>IFERROR(VLOOKUP($B48,'7B entry'!$A$2:$E$200,3,FALSE),"")</f>
        <v/>
      </c>
      <c r="E48" s="35"/>
    </row>
    <row r="49" spans="2:5" x14ac:dyDescent="0.25">
      <c r="B49" s="23"/>
      <c r="C49" s="20" t="str">
        <f>IFERROR(VLOOKUP($B49,'7B entry'!$A$2:$E$200,2,FALSE), "")</f>
        <v/>
      </c>
      <c r="D49" s="20" t="str">
        <f>IFERROR(VLOOKUP($B49,'7B entry'!$A$2:$E$200,3,FALSE),"")</f>
        <v/>
      </c>
      <c r="E49" s="35"/>
    </row>
    <row r="50" spans="2:5" x14ac:dyDescent="0.25">
      <c r="B50" s="23"/>
      <c r="C50" s="20" t="str">
        <f>IFERROR(VLOOKUP($B50,'7B entry'!$A$2:$E$200,2,FALSE), "")</f>
        <v/>
      </c>
      <c r="D50" s="20" t="str">
        <f>IFERROR(VLOOKUP($B50,'7B entry'!$A$2:$E$200,3,FALSE),"")</f>
        <v/>
      </c>
      <c r="E50" s="35"/>
    </row>
    <row r="51" spans="2:5" x14ac:dyDescent="0.25">
      <c r="B51" s="23"/>
      <c r="C51" s="20" t="str">
        <f>IFERROR(VLOOKUP($B51,'7B entry'!$A$2:$E$200,2,FALSE), "")</f>
        <v/>
      </c>
      <c r="D51" s="20" t="str">
        <f>IFERROR(VLOOKUP($B51,'7B entry'!$A$2:$E$200,3,FALSE),"")</f>
        <v/>
      </c>
      <c r="E51" s="35"/>
    </row>
    <row r="52" spans="2:5" x14ac:dyDescent="0.25">
      <c r="B52" s="23"/>
      <c r="E52" s="35"/>
    </row>
    <row r="55" spans="2:5" x14ac:dyDescent="0.25">
      <c r="B55" s="22"/>
      <c r="E55" s="43"/>
    </row>
    <row r="56" spans="2:5" x14ac:dyDescent="0.25">
      <c r="B56" s="23"/>
      <c r="E56" s="35"/>
    </row>
    <row r="57" spans="2:5" x14ac:dyDescent="0.25">
      <c r="B57" s="23"/>
      <c r="E57" s="35"/>
    </row>
    <row r="59" spans="2:5" x14ac:dyDescent="0.25">
      <c r="B59" s="22"/>
      <c r="E59" s="43"/>
    </row>
    <row r="60" spans="2:5" x14ac:dyDescent="0.25">
      <c r="B60" s="23"/>
      <c r="E60" s="35"/>
    </row>
    <row r="61" spans="2:5" x14ac:dyDescent="0.25">
      <c r="B61" s="23"/>
      <c r="E61" s="35"/>
    </row>
    <row r="62" spans="2:5" x14ac:dyDescent="0.25">
      <c r="B62" s="23"/>
      <c r="E62" s="35"/>
    </row>
    <row r="63" spans="2:5" x14ac:dyDescent="0.25">
      <c r="B63" s="23"/>
      <c r="E63" s="35"/>
    </row>
  </sheetData>
  <phoneticPr fontId="8" type="noConversion"/>
  <printOptions gridLines="1"/>
  <pageMargins left="0.51181102362204722" right="0.31496062992125984" top="0.35433070866141736" bottom="0.15748031496062992" header="0" footer="0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44"/>
  <sheetViews>
    <sheetView topLeftCell="A43" workbookViewId="0">
      <selection activeCell="L56" sqref="L56"/>
    </sheetView>
  </sheetViews>
  <sheetFormatPr defaultColWidth="9.140625" defaultRowHeight="15.75" x14ac:dyDescent="0.25"/>
  <cols>
    <col min="1" max="1" width="13.28515625" style="9" bestFit="1" customWidth="1"/>
    <col min="2" max="2" width="23" style="1" customWidth="1"/>
    <col min="3" max="3" width="6.7109375" style="1" customWidth="1"/>
    <col min="4" max="4" width="5.42578125" style="1" bestFit="1" customWidth="1"/>
    <col min="5" max="5" width="8.140625" style="1" bestFit="1" customWidth="1"/>
    <col min="6" max="6" width="5" style="2" customWidth="1"/>
    <col min="7" max="7" width="20.85546875" style="2" customWidth="1"/>
    <col min="8" max="8" width="17.140625" style="2" customWidth="1"/>
    <col min="9" max="9" width="5.42578125" style="2" customWidth="1"/>
    <col min="10" max="10" width="3.140625" style="2" customWidth="1"/>
    <col min="11" max="16384" width="9.140625" style="2"/>
  </cols>
  <sheetData>
    <row r="1" spans="1:5" x14ac:dyDescent="0.25">
      <c r="A1" s="12" t="s">
        <v>0</v>
      </c>
      <c r="B1" s="11" t="s">
        <v>24</v>
      </c>
      <c r="C1" s="1" t="s">
        <v>10</v>
      </c>
      <c r="D1" s="11"/>
      <c r="E1" s="11"/>
    </row>
    <row r="2" spans="1:5" x14ac:dyDescent="0.25">
      <c r="A2" s="13">
        <v>1</v>
      </c>
      <c r="B2" s="20" t="s">
        <v>32</v>
      </c>
      <c r="C2" s="20" t="s">
        <v>18</v>
      </c>
    </row>
    <row r="3" spans="1:5" x14ac:dyDescent="0.25">
      <c r="A3" s="13">
        <v>2</v>
      </c>
      <c r="B3" s="20" t="s">
        <v>33</v>
      </c>
      <c r="C3" s="20" t="s">
        <v>18</v>
      </c>
    </row>
    <row r="4" spans="1:5" x14ac:dyDescent="0.25">
      <c r="A4" s="13">
        <v>3</v>
      </c>
      <c r="B4" s="20" t="s">
        <v>34</v>
      </c>
      <c r="C4" s="20" t="s">
        <v>18</v>
      </c>
    </row>
    <row r="5" spans="1:5" x14ac:dyDescent="0.25">
      <c r="A5" s="13">
        <v>4</v>
      </c>
      <c r="B5" s="20" t="s">
        <v>35</v>
      </c>
      <c r="C5" s="20" t="s">
        <v>18</v>
      </c>
    </row>
    <row r="6" spans="1:5" x14ac:dyDescent="0.25">
      <c r="A6" s="13">
        <v>5</v>
      </c>
      <c r="B6" s="20" t="s">
        <v>36</v>
      </c>
      <c r="C6" s="20" t="s">
        <v>18</v>
      </c>
    </row>
    <row r="7" spans="1:5" x14ac:dyDescent="0.25">
      <c r="A7" s="13">
        <v>6</v>
      </c>
      <c r="B7" s="20" t="s">
        <v>37</v>
      </c>
      <c r="C7" s="20" t="s">
        <v>18</v>
      </c>
    </row>
    <row r="8" spans="1:5" x14ac:dyDescent="0.25">
      <c r="A8" s="13">
        <v>7</v>
      </c>
      <c r="B8" s="20" t="s">
        <v>38</v>
      </c>
      <c r="C8" s="20" t="s">
        <v>18</v>
      </c>
    </row>
    <row r="9" spans="1:5" x14ac:dyDescent="0.25">
      <c r="A9" s="13">
        <v>8</v>
      </c>
      <c r="B9" s="20" t="s">
        <v>39</v>
      </c>
      <c r="C9" s="20" t="s">
        <v>18</v>
      </c>
    </row>
    <row r="10" spans="1:5" x14ac:dyDescent="0.25">
      <c r="A10" s="13">
        <v>9</v>
      </c>
      <c r="B10" s="20" t="s">
        <v>40</v>
      </c>
      <c r="C10" s="20" t="s">
        <v>18</v>
      </c>
    </row>
    <row r="11" spans="1:5" x14ac:dyDescent="0.25">
      <c r="A11" s="13">
        <v>10</v>
      </c>
      <c r="B11" s="20" t="s">
        <v>41</v>
      </c>
      <c r="C11" s="20" t="s">
        <v>18</v>
      </c>
    </row>
    <row r="12" spans="1:5" x14ac:dyDescent="0.25">
      <c r="A12" s="13">
        <v>11</v>
      </c>
      <c r="B12" s="20" t="s">
        <v>42</v>
      </c>
      <c r="C12" s="20" t="s">
        <v>18</v>
      </c>
    </row>
    <row r="13" spans="1:5" x14ac:dyDescent="0.25">
      <c r="A13" s="13">
        <v>12</v>
      </c>
      <c r="B13" s="20" t="s">
        <v>43</v>
      </c>
      <c r="C13" s="20" t="s">
        <v>18</v>
      </c>
    </row>
    <row r="14" spans="1:5" x14ac:dyDescent="0.25">
      <c r="A14" s="29">
        <v>13</v>
      </c>
      <c r="B14" s="21" t="s">
        <v>44</v>
      </c>
      <c r="C14" s="20" t="s">
        <v>19</v>
      </c>
    </row>
    <row r="15" spans="1:5" x14ac:dyDescent="0.25">
      <c r="A15" s="29">
        <v>14</v>
      </c>
      <c r="B15" s="21" t="s">
        <v>45</v>
      </c>
      <c r="C15" s="20" t="s">
        <v>19</v>
      </c>
    </row>
    <row r="16" spans="1:5" x14ac:dyDescent="0.25">
      <c r="A16" s="29">
        <v>15</v>
      </c>
      <c r="B16" s="21" t="s">
        <v>46</v>
      </c>
      <c r="C16" s="20" t="s">
        <v>19</v>
      </c>
    </row>
    <row r="17" spans="1:8" x14ac:dyDescent="0.25">
      <c r="A17" s="29">
        <v>16</v>
      </c>
      <c r="B17" s="21" t="s">
        <v>47</v>
      </c>
      <c r="C17" s="20" t="s">
        <v>19</v>
      </c>
    </row>
    <row r="18" spans="1:8" x14ac:dyDescent="0.25">
      <c r="A18" s="29">
        <v>17</v>
      </c>
      <c r="B18" s="21" t="s">
        <v>48</v>
      </c>
      <c r="C18" s="20" t="s">
        <v>19</v>
      </c>
    </row>
    <row r="19" spans="1:8" x14ac:dyDescent="0.25">
      <c r="A19" s="29">
        <v>18</v>
      </c>
      <c r="B19" s="21" t="s">
        <v>49</v>
      </c>
      <c r="C19" s="20" t="s">
        <v>19</v>
      </c>
    </row>
    <row r="20" spans="1:8" x14ac:dyDescent="0.25">
      <c r="A20" s="29">
        <v>19</v>
      </c>
      <c r="B20" s="21" t="s">
        <v>50</v>
      </c>
      <c r="C20" s="20" t="s">
        <v>19</v>
      </c>
    </row>
    <row r="21" spans="1:8" x14ac:dyDescent="0.25">
      <c r="A21" s="29">
        <v>20</v>
      </c>
      <c r="B21" s="21" t="s">
        <v>51</v>
      </c>
      <c r="C21" s="20" t="s">
        <v>19</v>
      </c>
    </row>
    <row r="22" spans="1:8" x14ac:dyDescent="0.25">
      <c r="A22" s="29">
        <v>21</v>
      </c>
      <c r="B22" s="21" t="s">
        <v>52</v>
      </c>
      <c r="C22" s="20" t="s">
        <v>19</v>
      </c>
    </row>
    <row r="23" spans="1:8" x14ac:dyDescent="0.25">
      <c r="A23" s="29">
        <v>22</v>
      </c>
      <c r="B23" s="21" t="s">
        <v>53</v>
      </c>
      <c r="C23" s="20" t="s">
        <v>19</v>
      </c>
    </row>
    <row r="24" spans="1:8" x14ac:dyDescent="0.25">
      <c r="A24" s="29">
        <v>23</v>
      </c>
      <c r="B24" s="21" t="s">
        <v>54</v>
      </c>
      <c r="C24" s="20" t="s">
        <v>19</v>
      </c>
    </row>
    <row r="25" spans="1:8" x14ac:dyDescent="0.25">
      <c r="A25" s="29">
        <v>24</v>
      </c>
      <c r="B25" s="21" t="s">
        <v>55</v>
      </c>
      <c r="C25" s="20" t="s">
        <v>19</v>
      </c>
    </row>
    <row r="26" spans="1:8" x14ac:dyDescent="0.25">
      <c r="A26" s="29">
        <v>50</v>
      </c>
      <c r="B26" s="21" t="s">
        <v>56</v>
      </c>
      <c r="C26" s="20" t="s">
        <v>19</v>
      </c>
      <c r="G26" s="20"/>
    </row>
    <row r="27" spans="1:8" x14ac:dyDescent="0.25">
      <c r="A27" s="29">
        <v>55</v>
      </c>
      <c r="B27" s="21" t="s">
        <v>57</v>
      </c>
      <c r="C27" s="20" t="s">
        <v>19</v>
      </c>
      <c r="G27" s="20"/>
    </row>
    <row r="28" spans="1:8" x14ac:dyDescent="0.25">
      <c r="A28" s="13">
        <v>25</v>
      </c>
      <c r="B28" s="20" t="s">
        <v>424</v>
      </c>
      <c r="C28" s="20" t="s">
        <v>29</v>
      </c>
      <c r="G28" s="20"/>
      <c r="H28" s="20"/>
    </row>
    <row r="29" spans="1:8" x14ac:dyDescent="0.25">
      <c r="A29" s="13">
        <v>26</v>
      </c>
      <c r="B29" s="20" t="s">
        <v>58</v>
      </c>
      <c r="C29" s="20" t="s">
        <v>29</v>
      </c>
      <c r="G29" s="20"/>
      <c r="H29" s="20"/>
    </row>
    <row r="30" spans="1:8" x14ac:dyDescent="0.25">
      <c r="A30" s="13">
        <v>27</v>
      </c>
      <c r="B30" s="20" t="s">
        <v>59</v>
      </c>
      <c r="C30" s="20" t="s">
        <v>29</v>
      </c>
      <c r="G30" s="20"/>
      <c r="H30" s="20"/>
    </row>
    <row r="31" spans="1:8" x14ac:dyDescent="0.25">
      <c r="A31" s="13">
        <v>28</v>
      </c>
      <c r="B31" s="20" t="s">
        <v>60</v>
      </c>
      <c r="C31" s="20" t="s">
        <v>29</v>
      </c>
      <c r="G31" s="20"/>
      <c r="H31" s="20"/>
    </row>
    <row r="32" spans="1:8" x14ac:dyDescent="0.25">
      <c r="A32" s="13">
        <v>29</v>
      </c>
      <c r="B32" s="20" t="s">
        <v>61</v>
      </c>
      <c r="C32" s="20" t="s">
        <v>29</v>
      </c>
      <c r="G32" s="20"/>
    </row>
    <row r="33" spans="1:7" x14ac:dyDescent="0.25">
      <c r="A33" s="13">
        <v>30</v>
      </c>
      <c r="B33" s="20" t="s">
        <v>62</v>
      </c>
      <c r="C33" s="20" t="s">
        <v>29</v>
      </c>
      <c r="G33" s="20"/>
    </row>
    <row r="34" spans="1:7" x14ac:dyDescent="0.25">
      <c r="A34" s="13">
        <v>31</v>
      </c>
      <c r="B34" s="20" t="s">
        <v>63</v>
      </c>
      <c r="C34" s="20" t="s">
        <v>29</v>
      </c>
      <c r="G34" s="20"/>
    </row>
    <row r="35" spans="1:7" x14ac:dyDescent="0.25">
      <c r="A35" s="13">
        <v>32</v>
      </c>
      <c r="B35" s="20" t="s">
        <v>64</v>
      </c>
      <c r="C35" s="20" t="s">
        <v>29</v>
      </c>
      <c r="G35" s="20"/>
    </row>
    <row r="36" spans="1:7" x14ac:dyDescent="0.25">
      <c r="A36" s="13">
        <v>33</v>
      </c>
      <c r="B36" s="20" t="s">
        <v>65</v>
      </c>
      <c r="C36" s="20" t="s">
        <v>29</v>
      </c>
      <c r="G36" s="20"/>
    </row>
    <row r="37" spans="1:7" x14ac:dyDescent="0.25">
      <c r="A37" s="13">
        <v>34</v>
      </c>
      <c r="B37" s="20" t="s">
        <v>66</v>
      </c>
      <c r="C37" s="20" t="s">
        <v>29</v>
      </c>
      <c r="G37" s="20"/>
    </row>
    <row r="38" spans="1:7" x14ac:dyDescent="0.25">
      <c r="A38" s="13">
        <v>35</v>
      </c>
      <c r="B38" s="20" t="s">
        <v>67</v>
      </c>
      <c r="C38" s="20" t="s">
        <v>29</v>
      </c>
    </row>
    <row r="39" spans="1:7" x14ac:dyDescent="0.25">
      <c r="A39" s="13">
        <v>36</v>
      </c>
      <c r="B39" s="20" t="s">
        <v>68</v>
      </c>
      <c r="C39" s="20" t="s">
        <v>29</v>
      </c>
    </row>
    <row r="40" spans="1:7" x14ac:dyDescent="0.25">
      <c r="A40" s="13">
        <v>37</v>
      </c>
      <c r="B40" s="21" t="s">
        <v>69</v>
      </c>
      <c r="C40" s="20" t="s">
        <v>20</v>
      </c>
    </row>
    <row r="41" spans="1:7" x14ac:dyDescent="0.25">
      <c r="A41" s="13">
        <v>38</v>
      </c>
      <c r="B41" s="20" t="s">
        <v>70</v>
      </c>
      <c r="C41" s="20" t="s">
        <v>20</v>
      </c>
    </row>
    <row r="42" spans="1:7" x14ac:dyDescent="0.25">
      <c r="A42" s="13">
        <v>39</v>
      </c>
      <c r="B42" s="20" t="s">
        <v>71</v>
      </c>
      <c r="C42" s="20" t="s">
        <v>20</v>
      </c>
    </row>
    <row r="43" spans="1:7" x14ac:dyDescent="0.25">
      <c r="A43" s="13">
        <v>40</v>
      </c>
      <c r="B43" s="20" t="s">
        <v>72</v>
      </c>
      <c r="C43" s="20" t="s">
        <v>20</v>
      </c>
    </row>
    <row r="44" spans="1:7" x14ac:dyDescent="0.25">
      <c r="A44" s="13">
        <v>41</v>
      </c>
      <c r="B44" s="20" t="s">
        <v>73</v>
      </c>
      <c r="C44" s="20" t="s">
        <v>20</v>
      </c>
    </row>
    <row r="45" spans="1:7" x14ac:dyDescent="0.25">
      <c r="A45" s="13">
        <v>42</v>
      </c>
      <c r="B45" s="20" t="s">
        <v>74</v>
      </c>
      <c r="C45" s="20" t="s">
        <v>20</v>
      </c>
    </row>
    <row r="46" spans="1:7" x14ac:dyDescent="0.25">
      <c r="A46" s="13">
        <v>43</v>
      </c>
      <c r="B46" s="20" t="s">
        <v>75</v>
      </c>
      <c r="C46" s="20" t="s">
        <v>20</v>
      </c>
    </row>
    <row r="47" spans="1:7" x14ac:dyDescent="0.25">
      <c r="A47" s="13">
        <v>44</v>
      </c>
      <c r="B47" s="20" t="s">
        <v>76</v>
      </c>
      <c r="C47" s="20" t="s">
        <v>20</v>
      </c>
    </row>
    <row r="48" spans="1:7" x14ac:dyDescent="0.25">
      <c r="A48" s="13">
        <v>45</v>
      </c>
      <c r="B48" s="20" t="s">
        <v>77</v>
      </c>
      <c r="C48" s="20" t="s">
        <v>20</v>
      </c>
    </row>
    <row r="49" spans="1:3" x14ac:dyDescent="0.25">
      <c r="A49" s="13">
        <v>46</v>
      </c>
      <c r="B49" s="20" t="s">
        <v>78</v>
      </c>
      <c r="C49" s="20" t="s">
        <v>20</v>
      </c>
    </row>
    <row r="50" spans="1:3" x14ac:dyDescent="0.25">
      <c r="A50" s="13">
        <v>47</v>
      </c>
      <c r="B50" s="20" t="s">
        <v>80</v>
      </c>
      <c r="C50" s="20" t="s">
        <v>20</v>
      </c>
    </row>
    <row r="51" spans="1:3" x14ac:dyDescent="0.25">
      <c r="A51" s="13">
        <v>48</v>
      </c>
      <c r="B51" s="20" t="s">
        <v>79</v>
      </c>
      <c r="C51" s="20" t="s">
        <v>20</v>
      </c>
    </row>
    <row r="52" spans="1:3" x14ac:dyDescent="0.25">
      <c r="A52" s="31"/>
      <c r="C52" s="20"/>
    </row>
    <row r="53" spans="1:3" x14ac:dyDescent="0.25">
      <c r="A53" s="14"/>
      <c r="B53" s="19"/>
    </row>
    <row r="54" spans="1:3" x14ac:dyDescent="0.25">
      <c r="A54" s="14"/>
      <c r="B54" s="19"/>
    </row>
    <row r="55" spans="1:3" x14ac:dyDescent="0.25">
      <c r="A55" s="14"/>
      <c r="B55" s="18"/>
    </row>
    <row r="56" spans="1:3" x14ac:dyDescent="0.25">
      <c r="A56" s="14"/>
    </row>
    <row r="57" spans="1:3" x14ac:dyDescent="0.25">
      <c r="A57" s="14"/>
    </row>
    <row r="58" spans="1:3" x14ac:dyDescent="0.25">
      <c r="A58" s="14"/>
    </row>
    <row r="59" spans="1:3" x14ac:dyDescent="0.25">
      <c r="A59" s="14"/>
    </row>
    <row r="60" spans="1:3" x14ac:dyDescent="0.25">
      <c r="A60" s="14"/>
    </row>
    <row r="61" spans="1:3" x14ac:dyDescent="0.25">
      <c r="A61" s="14"/>
    </row>
    <row r="62" spans="1:3" x14ac:dyDescent="0.25">
      <c r="A62" s="14"/>
    </row>
    <row r="63" spans="1:3" x14ac:dyDescent="0.25">
      <c r="A63" s="14"/>
    </row>
    <row r="64" spans="1:3" x14ac:dyDescent="0.25">
      <c r="A64" s="14"/>
    </row>
    <row r="65" spans="1:1" x14ac:dyDescent="0.25">
      <c r="A65" s="14"/>
    </row>
    <row r="66" spans="1:1" x14ac:dyDescent="0.25">
      <c r="A66" s="14"/>
    </row>
    <row r="67" spans="1:1" x14ac:dyDescent="0.25">
      <c r="A67" s="14"/>
    </row>
    <row r="68" spans="1:1" x14ac:dyDescent="0.25">
      <c r="A68" s="14"/>
    </row>
    <row r="69" spans="1:1" x14ac:dyDescent="0.25">
      <c r="A69" s="14"/>
    </row>
    <row r="70" spans="1:1" x14ac:dyDescent="0.25">
      <c r="A70" s="14"/>
    </row>
    <row r="71" spans="1:1" x14ac:dyDescent="0.25">
      <c r="A71" s="14"/>
    </row>
    <row r="72" spans="1:1" x14ac:dyDescent="0.25">
      <c r="A72" s="14"/>
    </row>
    <row r="73" spans="1:1" x14ac:dyDescent="0.25">
      <c r="A73" s="14"/>
    </row>
    <row r="74" spans="1:1" x14ac:dyDescent="0.25">
      <c r="A74" s="14"/>
    </row>
    <row r="75" spans="1:1" x14ac:dyDescent="0.25">
      <c r="A75" s="14"/>
    </row>
    <row r="76" spans="1:1" x14ac:dyDescent="0.25">
      <c r="A76" s="14"/>
    </row>
    <row r="77" spans="1:1" x14ac:dyDescent="0.25">
      <c r="A77" s="14"/>
    </row>
    <row r="78" spans="1:1" x14ac:dyDescent="0.25">
      <c r="A78" s="14"/>
    </row>
    <row r="79" spans="1:1" x14ac:dyDescent="0.25">
      <c r="A79" s="14"/>
    </row>
    <row r="80" spans="1:1" x14ac:dyDescent="0.25">
      <c r="A80" s="14"/>
    </row>
    <row r="81" spans="1:1" x14ac:dyDescent="0.25">
      <c r="A81" s="14"/>
    </row>
    <row r="82" spans="1:1" x14ac:dyDescent="0.25">
      <c r="A82" s="14"/>
    </row>
    <row r="83" spans="1:1" x14ac:dyDescent="0.25">
      <c r="A83" s="14"/>
    </row>
    <row r="84" spans="1:1" x14ac:dyDescent="0.25">
      <c r="A84" s="14"/>
    </row>
    <row r="85" spans="1:1" x14ac:dyDescent="0.25">
      <c r="A85" s="14"/>
    </row>
    <row r="86" spans="1:1" x14ac:dyDescent="0.25">
      <c r="A86" s="14"/>
    </row>
    <row r="87" spans="1:1" x14ac:dyDescent="0.25">
      <c r="A87" s="14"/>
    </row>
    <row r="88" spans="1:1" x14ac:dyDescent="0.25">
      <c r="A88" s="14"/>
    </row>
    <row r="89" spans="1:1" x14ac:dyDescent="0.25">
      <c r="A89" s="14"/>
    </row>
    <row r="90" spans="1:1" x14ac:dyDescent="0.25">
      <c r="A90" s="14"/>
    </row>
    <row r="91" spans="1:1" x14ac:dyDescent="0.25">
      <c r="A91" s="14"/>
    </row>
    <row r="92" spans="1:1" x14ac:dyDescent="0.25">
      <c r="A92" s="14"/>
    </row>
    <row r="93" spans="1:1" x14ac:dyDescent="0.25">
      <c r="A93" s="14"/>
    </row>
    <row r="94" spans="1:1" x14ac:dyDescent="0.25">
      <c r="A94" s="14"/>
    </row>
    <row r="95" spans="1:1" x14ac:dyDescent="0.25">
      <c r="A95" s="14"/>
    </row>
    <row r="96" spans="1:1" x14ac:dyDescent="0.25">
      <c r="A96" s="14"/>
    </row>
    <row r="97" spans="1:1" x14ac:dyDescent="0.25">
      <c r="A97" s="14"/>
    </row>
    <row r="98" spans="1:1" x14ac:dyDescent="0.25">
      <c r="A98" s="8"/>
    </row>
    <row r="99" spans="1:1" x14ac:dyDescent="0.25">
      <c r="A99" s="8"/>
    </row>
    <row r="100" spans="1:1" x14ac:dyDescent="0.25">
      <c r="A100" s="8"/>
    </row>
    <row r="101" spans="1:1" x14ac:dyDescent="0.25">
      <c r="A101" s="8"/>
    </row>
    <row r="102" spans="1:1" x14ac:dyDescent="0.25">
      <c r="A102" s="8"/>
    </row>
    <row r="103" spans="1:1" x14ac:dyDescent="0.25">
      <c r="A103" s="8"/>
    </row>
    <row r="104" spans="1:1" x14ac:dyDescent="0.25">
      <c r="A104" s="8"/>
    </row>
    <row r="105" spans="1:1" x14ac:dyDescent="0.25">
      <c r="A105" s="8"/>
    </row>
    <row r="106" spans="1:1" x14ac:dyDescent="0.25">
      <c r="A106" s="8"/>
    </row>
    <row r="107" spans="1:1" x14ac:dyDescent="0.25">
      <c r="A107" s="8"/>
    </row>
    <row r="108" spans="1:1" x14ac:dyDescent="0.25">
      <c r="A108" s="8"/>
    </row>
    <row r="109" spans="1:1" x14ac:dyDescent="0.25">
      <c r="A109" s="8"/>
    </row>
    <row r="110" spans="1:1" x14ac:dyDescent="0.25">
      <c r="A110" s="8"/>
    </row>
    <row r="111" spans="1:1" x14ac:dyDescent="0.25">
      <c r="A111" s="8"/>
    </row>
    <row r="112" spans="1:1" x14ac:dyDescent="0.25">
      <c r="A112" s="8"/>
    </row>
    <row r="113" spans="1:1" x14ac:dyDescent="0.25">
      <c r="A113" s="8"/>
    </row>
    <row r="114" spans="1:1" x14ac:dyDescent="0.25">
      <c r="A114" s="8"/>
    </row>
    <row r="115" spans="1:1" x14ac:dyDescent="0.25">
      <c r="A115" s="8"/>
    </row>
    <row r="116" spans="1:1" x14ac:dyDescent="0.25">
      <c r="A116" s="8"/>
    </row>
    <row r="117" spans="1:1" x14ac:dyDescent="0.25">
      <c r="A117" s="8"/>
    </row>
    <row r="118" spans="1:1" x14ac:dyDescent="0.25">
      <c r="A118" s="8"/>
    </row>
    <row r="119" spans="1:1" x14ac:dyDescent="0.25">
      <c r="A119" s="8"/>
    </row>
    <row r="120" spans="1:1" x14ac:dyDescent="0.25">
      <c r="A120" s="8"/>
    </row>
    <row r="121" spans="1:1" x14ac:dyDescent="0.25">
      <c r="A121" s="8"/>
    </row>
    <row r="122" spans="1:1" x14ac:dyDescent="0.25">
      <c r="A122" s="8"/>
    </row>
    <row r="123" spans="1:1" x14ac:dyDescent="0.25">
      <c r="A123" s="8"/>
    </row>
    <row r="124" spans="1:1" x14ac:dyDescent="0.25">
      <c r="A124" s="8"/>
    </row>
    <row r="125" spans="1:1" x14ac:dyDescent="0.25">
      <c r="A125" s="8"/>
    </row>
    <row r="126" spans="1:1" x14ac:dyDescent="0.25">
      <c r="A126" s="8"/>
    </row>
    <row r="127" spans="1:1" x14ac:dyDescent="0.25">
      <c r="A127" s="8"/>
    </row>
    <row r="128" spans="1:1" x14ac:dyDescent="0.25">
      <c r="A128" s="8"/>
    </row>
    <row r="129" spans="1:1" x14ac:dyDescent="0.25">
      <c r="A129" s="8"/>
    </row>
    <row r="130" spans="1:1" x14ac:dyDescent="0.25">
      <c r="A130" s="8"/>
    </row>
    <row r="131" spans="1:1" x14ac:dyDescent="0.25">
      <c r="A131" s="8"/>
    </row>
    <row r="132" spans="1:1" x14ac:dyDescent="0.25">
      <c r="A132" s="8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phoneticPr fontId="8" type="noConversion"/>
  <printOptions gridLines="1"/>
  <pageMargins left="0.11811023622047245" right="0.11811023622047245" top="0.15748031496062992" bottom="0.15748031496062992" header="0" footer="0"/>
  <pageSetup paperSize="122" orientation="portrait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44"/>
  <sheetViews>
    <sheetView topLeftCell="A22" workbookViewId="0">
      <selection activeCell="G26" sqref="G26"/>
    </sheetView>
  </sheetViews>
  <sheetFormatPr defaultColWidth="9.140625" defaultRowHeight="15.75" x14ac:dyDescent="0.25"/>
  <cols>
    <col min="1" max="1" width="13.28515625" style="9" bestFit="1" customWidth="1"/>
    <col min="2" max="2" width="24.42578125" style="1" customWidth="1"/>
    <col min="3" max="3" width="15.85546875" style="1" customWidth="1"/>
    <col min="4" max="4" width="5.42578125" style="1" bestFit="1" customWidth="1"/>
    <col min="5" max="5" width="8.140625" style="1" bestFit="1" customWidth="1"/>
    <col min="6" max="6" width="5" style="2" customWidth="1"/>
    <col min="7" max="7" width="20.85546875" style="2" customWidth="1"/>
    <col min="8" max="8" width="14.42578125" style="2" customWidth="1"/>
    <col min="9" max="9" width="5.42578125" style="2" customWidth="1"/>
    <col min="10" max="10" width="3.140625" style="2" customWidth="1"/>
    <col min="11" max="16384" width="9.140625" style="2"/>
  </cols>
  <sheetData>
    <row r="1" spans="1:5" x14ac:dyDescent="0.25">
      <c r="A1" s="12" t="s">
        <v>0</v>
      </c>
      <c r="B1" s="11" t="s">
        <v>26</v>
      </c>
      <c r="C1" s="1" t="s">
        <v>10</v>
      </c>
      <c r="D1" s="11"/>
      <c r="E1" s="11"/>
    </row>
    <row r="2" spans="1:5" x14ac:dyDescent="0.25">
      <c r="A2" s="13">
        <v>1</v>
      </c>
      <c r="B2" s="20" t="s">
        <v>81</v>
      </c>
      <c r="C2" s="20" t="s">
        <v>18</v>
      </c>
    </row>
    <row r="3" spans="1:5" x14ac:dyDescent="0.25">
      <c r="A3" s="13">
        <v>2</v>
      </c>
      <c r="B3" s="20" t="s">
        <v>82</v>
      </c>
      <c r="C3" s="20" t="s">
        <v>18</v>
      </c>
    </row>
    <row r="4" spans="1:5" x14ac:dyDescent="0.25">
      <c r="A4" s="13">
        <v>3</v>
      </c>
      <c r="B4" s="20" t="s">
        <v>83</v>
      </c>
      <c r="C4" s="20" t="s">
        <v>18</v>
      </c>
    </row>
    <row r="5" spans="1:5" x14ac:dyDescent="0.25">
      <c r="A5" s="13">
        <v>4</v>
      </c>
      <c r="B5" s="20" t="s">
        <v>84</v>
      </c>
      <c r="C5" s="20" t="s">
        <v>18</v>
      </c>
    </row>
    <row r="6" spans="1:5" x14ac:dyDescent="0.25">
      <c r="A6" s="13">
        <v>5</v>
      </c>
      <c r="B6" s="20" t="s">
        <v>85</v>
      </c>
      <c r="C6" s="20" t="s">
        <v>18</v>
      </c>
    </row>
    <row r="7" spans="1:5" x14ac:dyDescent="0.25">
      <c r="A7" s="13">
        <v>6</v>
      </c>
      <c r="B7" s="20" t="s">
        <v>86</v>
      </c>
      <c r="C7" s="20" t="s">
        <v>18</v>
      </c>
    </row>
    <row r="8" spans="1:5" x14ac:dyDescent="0.25">
      <c r="A8" s="13">
        <v>7</v>
      </c>
      <c r="B8" s="20" t="s">
        <v>87</v>
      </c>
      <c r="C8" s="20" t="s">
        <v>18</v>
      </c>
    </row>
    <row r="9" spans="1:5" x14ac:dyDescent="0.25">
      <c r="A9" s="13">
        <v>8</v>
      </c>
      <c r="B9" s="20" t="s">
        <v>88</v>
      </c>
      <c r="C9" s="20" t="s">
        <v>18</v>
      </c>
    </row>
    <row r="10" spans="1:5" x14ac:dyDescent="0.25">
      <c r="A10" s="13">
        <v>9</v>
      </c>
      <c r="B10" s="20" t="s">
        <v>89</v>
      </c>
      <c r="C10" s="20" t="s">
        <v>18</v>
      </c>
    </row>
    <row r="11" spans="1:5" x14ac:dyDescent="0.25">
      <c r="A11" s="13">
        <v>10</v>
      </c>
      <c r="B11" s="20" t="s">
        <v>90</v>
      </c>
      <c r="C11" s="20" t="s">
        <v>18</v>
      </c>
    </row>
    <row r="12" spans="1:5" x14ac:dyDescent="0.25">
      <c r="A12" s="13">
        <v>11</v>
      </c>
      <c r="B12" s="20" t="s">
        <v>91</v>
      </c>
      <c r="C12" s="20" t="s">
        <v>18</v>
      </c>
    </row>
    <row r="13" spans="1:5" x14ac:dyDescent="0.25">
      <c r="A13" s="13">
        <v>12</v>
      </c>
      <c r="B13" s="20" t="s">
        <v>92</v>
      </c>
      <c r="C13" s="20" t="s">
        <v>18</v>
      </c>
    </row>
    <row r="14" spans="1:5" x14ac:dyDescent="0.25">
      <c r="A14" s="29">
        <v>13</v>
      </c>
      <c r="B14" s="21" t="s">
        <v>93</v>
      </c>
      <c r="C14" s="20" t="s">
        <v>19</v>
      </c>
    </row>
    <row r="15" spans="1:5" x14ac:dyDescent="0.25">
      <c r="A15" s="29">
        <v>14</v>
      </c>
      <c r="B15" s="21" t="s">
        <v>94</v>
      </c>
      <c r="C15" s="20" t="s">
        <v>19</v>
      </c>
    </row>
    <row r="16" spans="1:5" x14ac:dyDescent="0.25">
      <c r="A16" s="29">
        <v>15</v>
      </c>
      <c r="B16" s="21" t="s">
        <v>95</v>
      </c>
      <c r="C16" s="20" t="s">
        <v>19</v>
      </c>
    </row>
    <row r="17" spans="1:3" x14ac:dyDescent="0.25">
      <c r="A17" s="29">
        <v>16</v>
      </c>
      <c r="B17" s="21" t="s">
        <v>96</v>
      </c>
      <c r="C17" s="20" t="s">
        <v>19</v>
      </c>
    </row>
    <row r="18" spans="1:3" x14ac:dyDescent="0.25">
      <c r="A18" s="29">
        <v>17</v>
      </c>
      <c r="B18" s="21" t="s">
        <v>97</v>
      </c>
      <c r="C18" s="20" t="s">
        <v>19</v>
      </c>
    </row>
    <row r="19" spans="1:3" x14ac:dyDescent="0.25">
      <c r="A19" s="29">
        <v>18</v>
      </c>
      <c r="B19" s="21" t="s">
        <v>98</v>
      </c>
      <c r="C19" s="20" t="s">
        <v>19</v>
      </c>
    </row>
    <row r="20" spans="1:3" x14ac:dyDescent="0.25">
      <c r="A20" s="29">
        <v>19</v>
      </c>
      <c r="B20" s="21" t="s">
        <v>99</v>
      </c>
      <c r="C20" s="20" t="s">
        <v>19</v>
      </c>
    </row>
    <row r="21" spans="1:3" x14ac:dyDescent="0.25">
      <c r="A21" s="29">
        <v>20</v>
      </c>
      <c r="B21" s="21" t="s">
        <v>100</v>
      </c>
      <c r="C21" s="20" t="s">
        <v>19</v>
      </c>
    </row>
    <row r="22" spans="1:3" x14ac:dyDescent="0.25">
      <c r="A22" s="29">
        <v>21</v>
      </c>
      <c r="B22" s="21" t="s">
        <v>101</v>
      </c>
      <c r="C22" s="20" t="s">
        <v>19</v>
      </c>
    </row>
    <row r="23" spans="1:3" x14ac:dyDescent="0.25">
      <c r="A23" s="29">
        <v>22</v>
      </c>
      <c r="B23" s="21" t="s">
        <v>102</v>
      </c>
      <c r="C23" s="20" t="s">
        <v>19</v>
      </c>
    </row>
    <row r="24" spans="1:3" x14ac:dyDescent="0.25">
      <c r="A24" s="29">
        <v>23</v>
      </c>
      <c r="B24" s="21" t="s">
        <v>103</v>
      </c>
      <c r="C24" s="20" t="s">
        <v>19</v>
      </c>
    </row>
    <row r="25" spans="1:3" x14ac:dyDescent="0.25">
      <c r="A25" s="29">
        <v>24</v>
      </c>
      <c r="B25" s="21" t="s">
        <v>102</v>
      </c>
      <c r="C25" s="20" t="s">
        <v>19</v>
      </c>
    </row>
    <row r="26" spans="1:3" x14ac:dyDescent="0.25">
      <c r="A26" s="30">
        <v>49</v>
      </c>
      <c r="B26" s="21" t="s">
        <v>104</v>
      </c>
      <c r="C26" s="20" t="s">
        <v>19</v>
      </c>
    </row>
    <row r="27" spans="1:3" x14ac:dyDescent="0.25">
      <c r="A27" s="30">
        <v>50</v>
      </c>
      <c r="B27" s="21" t="s">
        <v>105</v>
      </c>
      <c r="C27" s="20" t="s">
        <v>19</v>
      </c>
    </row>
    <row r="28" spans="1:3" x14ac:dyDescent="0.25">
      <c r="A28" s="13">
        <v>25</v>
      </c>
      <c r="B28" s="20" t="s">
        <v>106</v>
      </c>
      <c r="C28" s="20" t="s">
        <v>29</v>
      </c>
    </row>
    <row r="29" spans="1:3" x14ac:dyDescent="0.25">
      <c r="A29" s="13">
        <v>26</v>
      </c>
      <c r="B29" s="20" t="s">
        <v>107</v>
      </c>
      <c r="C29" s="20" t="s">
        <v>29</v>
      </c>
    </row>
    <row r="30" spans="1:3" x14ac:dyDescent="0.25">
      <c r="A30" s="13">
        <v>27</v>
      </c>
      <c r="B30" s="20" t="s">
        <v>108</v>
      </c>
      <c r="C30" s="20" t="s">
        <v>29</v>
      </c>
    </row>
    <row r="31" spans="1:3" x14ac:dyDescent="0.25">
      <c r="A31" s="13">
        <v>28</v>
      </c>
      <c r="B31" s="20" t="s">
        <v>464</v>
      </c>
      <c r="C31" s="20" t="s">
        <v>29</v>
      </c>
    </row>
    <row r="32" spans="1:3" x14ac:dyDescent="0.25">
      <c r="A32" s="13">
        <v>29</v>
      </c>
      <c r="B32" s="20" t="s">
        <v>109</v>
      </c>
      <c r="C32" s="20" t="s">
        <v>29</v>
      </c>
    </row>
    <row r="33" spans="1:3" x14ac:dyDescent="0.25">
      <c r="A33" s="13">
        <v>30</v>
      </c>
      <c r="B33" s="20" t="s">
        <v>110</v>
      </c>
      <c r="C33" s="20" t="s">
        <v>29</v>
      </c>
    </row>
    <row r="34" spans="1:3" x14ac:dyDescent="0.25">
      <c r="A34" s="13">
        <v>31</v>
      </c>
      <c r="B34" s="20" t="s">
        <v>111</v>
      </c>
      <c r="C34" s="20" t="s">
        <v>29</v>
      </c>
    </row>
    <row r="35" spans="1:3" x14ac:dyDescent="0.25">
      <c r="A35" s="13">
        <v>32</v>
      </c>
      <c r="B35" s="20" t="s">
        <v>112</v>
      </c>
      <c r="C35" s="20" t="s">
        <v>29</v>
      </c>
    </row>
    <row r="36" spans="1:3" x14ac:dyDescent="0.25">
      <c r="A36" s="13">
        <v>33</v>
      </c>
      <c r="B36" s="20" t="s">
        <v>113</v>
      </c>
      <c r="C36" s="20" t="s">
        <v>29</v>
      </c>
    </row>
    <row r="37" spans="1:3" x14ac:dyDescent="0.25">
      <c r="A37" s="13">
        <v>34</v>
      </c>
      <c r="B37" s="20" t="s">
        <v>114</v>
      </c>
      <c r="C37" s="20" t="s">
        <v>29</v>
      </c>
    </row>
    <row r="38" spans="1:3" x14ac:dyDescent="0.25">
      <c r="A38" s="13">
        <v>35</v>
      </c>
      <c r="B38" s="20" t="s">
        <v>115</v>
      </c>
      <c r="C38" s="20" t="s">
        <v>29</v>
      </c>
    </row>
    <row r="39" spans="1:3" x14ac:dyDescent="0.25">
      <c r="A39" s="13">
        <v>36</v>
      </c>
      <c r="B39" s="20" t="s">
        <v>116</v>
      </c>
      <c r="C39" s="20" t="s">
        <v>29</v>
      </c>
    </row>
    <row r="40" spans="1:3" x14ac:dyDescent="0.25">
      <c r="A40" s="28">
        <v>51</v>
      </c>
      <c r="B40" s="20" t="s">
        <v>117</v>
      </c>
      <c r="C40" s="20" t="s">
        <v>29</v>
      </c>
    </row>
    <row r="41" spans="1:3" x14ac:dyDescent="0.25">
      <c r="A41" s="13">
        <v>37</v>
      </c>
      <c r="B41" s="20"/>
      <c r="C41" s="20"/>
    </row>
    <row r="42" spans="1:3" x14ac:dyDescent="0.25">
      <c r="A42" s="13">
        <v>38</v>
      </c>
      <c r="B42" s="20" t="s">
        <v>118</v>
      </c>
      <c r="C42" s="20" t="s">
        <v>20</v>
      </c>
    </row>
    <row r="43" spans="1:3" x14ac:dyDescent="0.25">
      <c r="A43" s="13">
        <v>39</v>
      </c>
      <c r="B43" s="20" t="s">
        <v>119</v>
      </c>
      <c r="C43" s="20" t="s">
        <v>20</v>
      </c>
    </row>
    <row r="44" spans="1:3" x14ac:dyDescent="0.25">
      <c r="A44" s="13">
        <v>40</v>
      </c>
      <c r="B44" s="20" t="s">
        <v>120</v>
      </c>
      <c r="C44" s="20" t="s">
        <v>20</v>
      </c>
    </row>
    <row r="45" spans="1:3" x14ac:dyDescent="0.25">
      <c r="A45" s="13">
        <v>41</v>
      </c>
      <c r="B45" s="20" t="s">
        <v>121</v>
      </c>
      <c r="C45" s="20" t="s">
        <v>20</v>
      </c>
    </row>
    <row r="46" spans="1:3" x14ac:dyDescent="0.25">
      <c r="A46" s="13">
        <v>42</v>
      </c>
      <c r="B46" s="20" t="s">
        <v>122</v>
      </c>
      <c r="C46" s="20" t="s">
        <v>20</v>
      </c>
    </row>
    <row r="47" spans="1:3" x14ac:dyDescent="0.25">
      <c r="A47" s="13">
        <v>43</v>
      </c>
      <c r="B47" s="20" t="s">
        <v>123</v>
      </c>
      <c r="C47" s="20" t="s">
        <v>20</v>
      </c>
    </row>
    <row r="48" spans="1:3" x14ac:dyDescent="0.25">
      <c r="A48" s="13">
        <v>44</v>
      </c>
      <c r="B48" s="20" t="s">
        <v>124</v>
      </c>
      <c r="C48" s="20" t="s">
        <v>20</v>
      </c>
    </row>
    <row r="49" spans="1:3" x14ac:dyDescent="0.25">
      <c r="A49" s="13">
        <v>45</v>
      </c>
      <c r="B49" s="20" t="s">
        <v>125</v>
      </c>
      <c r="C49" s="20" t="s">
        <v>20</v>
      </c>
    </row>
    <row r="50" spans="1:3" x14ac:dyDescent="0.25">
      <c r="A50" s="13">
        <v>46</v>
      </c>
      <c r="B50" s="20" t="s">
        <v>126</v>
      </c>
      <c r="C50" s="20" t="s">
        <v>20</v>
      </c>
    </row>
    <row r="51" spans="1:3" x14ac:dyDescent="0.25">
      <c r="A51" s="13">
        <v>47</v>
      </c>
      <c r="B51" s="20" t="s">
        <v>127</v>
      </c>
      <c r="C51" s="20" t="s">
        <v>20</v>
      </c>
    </row>
    <row r="52" spans="1:3" x14ac:dyDescent="0.25">
      <c r="A52" s="13">
        <v>48</v>
      </c>
      <c r="B52" s="20" t="s">
        <v>120</v>
      </c>
      <c r="C52" s="20" t="s">
        <v>20</v>
      </c>
    </row>
    <row r="53" spans="1:3" x14ac:dyDescent="0.25">
      <c r="A53" s="14"/>
      <c r="B53" s="15"/>
    </row>
    <row r="54" spans="1:3" x14ac:dyDescent="0.25">
      <c r="A54" s="14"/>
      <c r="B54" s="15"/>
    </row>
    <row r="55" spans="1:3" x14ac:dyDescent="0.25">
      <c r="A55" s="14"/>
      <c r="B55" s="15"/>
    </row>
    <row r="56" spans="1:3" x14ac:dyDescent="0.25">
      <c r="A56" s="14"/>
    </row>
    <row r="57" spans="1:3" x14ac:dyDescent="0.25">
      <c r="A57" s="14"/>
    </row>
    <row r="58" spans="1:3" x14ac:dyDescent="0.25">
      <c r="A58" s="14"/>
    </row>
    <row r="59" spans="1:3" x14ac:dyDescent="0.25">
      <c r="A59" s="14"/>
    </row>
    <row r="60" spans="1:3" x14ac:dyDescent="0.25">
      <c r="A60" s="14"/>
    </row>
    <row r="61" spans="1:3" x14ac:dyDescent="0.25">
      <c r="A61" s="14"/>
    </row>
    <row r="62" spans="1:3" x14ac:dyDescent="0.25">
      <c r="A62" s="14"/>
    </row>
    <row r="63" spans="1:3" x14ac:dyDescent="0.25">
      <c r="A63" s="14"/>
    </row>
    <row r="64" spans="1:3" x14ac:dyDescent="0.25">
      <c r="A64" s="14"/>
    </row>
    <row r="65" spans="1:1" x14ac:dyDescent="0.25">
      <c r="A65" s="14"/>
    </row>
    <row r="66" spans="1:1" x14ac:dyDescent="0.25">
      <c r="A66" s="14"/>
    </row>
    <row r="67" spans="1:1" x14ac:dyDescent="0.25">
      <c r="A67" s="14"/>
    </row>
    <row r="68" spans="1:1" x14ac:dyDescent="0.25">
      <c r="A68" s="14"/>
    </row>
    <row r="69" spans="1:1" x14ac:dyDescent="0.25">
      <c r="A69" s="14"/>
    </row>
    <row r="70" spans="1:1" x14ac:dyDescent="0.25">
      <c r="A70" s="14"/>
    </row>
    <row r="71" spans="1:1" x14ac:dyDescent="0.25">
      <c r="A71" s="14"/>
    </row>
    <row r="72" spans="1:1" x14ac:dyDescent="0.25">
      <c r="A72" s="14"/>
    </row>
    <row r="73" spans="1:1" x14ac:dyDescent="0.25">
      <c r="A73" s="14"/>
    </row>
    <row r="74" spans="1:1" x14ac:dyDescent="0.25">
      <c r="A74" s="14"/>
    </row>
    <row r="75" spans="1:1" x14ac:dyDescent="0.25">
      <c r="A75" s="14"/>
    </row>
    <row r="76" spans="1:1" x14ac:dyDescent="0.25">
      <c r="A76" s="14"/>
    </row>
    <row r="77" spans="1:1" x14ac:dyDescent="0.25">
      <c r="A77" s="14"/>
    </row>
    <row r="78" spans="1:1" x14ac:dyDescent="0.25">
      <c r="A78" s="14"/>
    </row>
    <row r="79" spans="1:1" x14ac:dyDescent="0.25">
      <c r="A79" s="14"/>
    </row>
    <row r="80" spans="1:1" x14ac:dyDescent="0.25">
      <c r="A80" s="14"/>
    </row>
    <row r="81" spans="1:1" x14ac:dyDescent="0.25">
      <c r="A81" s="14"/>
    </row>
    <row r="82" spans="1:1" x14ac:dyDescent="0.25">
      <c r="A82" s="14"/>
    </row>
    <row r="83" spans="1:1" x14ac:dyDescent="0.25">
      <c r="A83" s="14"/>
    </row>
    <row r="84" spans="1:1" x14ac:dyDescent="0.25">
      <c r="A84" s="14"/>
    </row>
    <row r="85" spans="1:1" x14ac:dyDescent="0.25">
      <c r="A85" s="14"/>
    </row>
    <row r="86" spans="1:1" x14ac:dyDescent="0.25">
      <c r="A86" s="14"/>
    </row>
    <row r="87" spans="1:1" x14ac:dyDescent="0.25">
      <c r="A87" s="14"/>
    </row>
    <row r="88" spans="1:1" x14ac:dyDescent="0.25">
      <c r="A88" s="14"/>
    </row>
    <row r="89" spans="1:1" x14ac:dyDescent="0.25">
      <c r="A89" s="14"/>
    </row>
    <row r="90" spans="1:1" x14ac:dyDescent="0.25">
      <c r="A90" s="14"/>
    </row>
    <row r="91" spans="1:1" x14ac:dyDescent="0.25">
      <c r="A91" s="14"/>
    </row>
    <row r="92" spans="1:1" x14ac:dyDescent="0.25">
      <c r="A92" s="14"/>
    </row>
    <row r="93" spans="1:1" x14ac:dyDescent="0.25">
      <c r="A93" s="14"/>
    </row>
    <row r="94" spans="1:1" x14ac:dyDescent="0.25">
      <c r="A94" s="14"/>
    </row>
    <row r="95" spans="1:1" x14ac:dyDescent="0.25">
      <c r="A95" s="14"/>
    </row>
    <row r="96" spans="1:1" x14ac:dyDescent="0.25">
      <c r="A96" s="14"/>
    </row>
    <row r="97" spans="1:1" x14ac:dyDescent="0.25">
      <c r="A97" s="14"/>
    </row>
    <row r="98" spans="1:1" x14ac:dyDescent="0.25">
      <c r="A98" s="8"/>
    </row>
    <row r="99" spans="1:1" x14ac:dyDescent="0.25">
      <c r="A99" s="8"/>
    </row>
    <row r="100" spans="1:1" x14ac:dyDescent="0.25">
      <c r="A100" s="8"/>
    </row>
    <row r="101" spans="1:1" x14ac:dyDescent="0.25">
      <c r="A101" s="8"/>
    </row>
    <row r="102" spans="1:1" x14ac:dyDescent="0.25">
      <c r="A102" s="8"/>
    </row>
    <row r="103" spans="1:1" x14ac:dyDescent="0.25">
      <c r="A103" s="8"/>
    </row>
    <row r="104" spans="1:1" x14ac:dyDescent="0.25">
      <c r="A104" s="8"/>
    </row>
    <row r="105" spans="1:1" x14ac:dyDescent="0.25">
      <c r="A105" s="8"/>
    </row>
    <row r="106" spans="1:1" x14ac:dyDescent="0.25">
      <c r="A106" s="8"/>
    </row>
    <row r="107" spans="1:1" x14ac:dyDescent="0.25">
      <c r="A107" s="8"/>
    </row>
    <row r="108" spans="1:1" x14ac:dyDescent="0.25">
      <c r="A108" s="8"/>
    </row>
    <row r="109" spans="1:1" x14ac:dyDescent="0.25">
      <c r="A109" s="8"/>
    </row>
    <row r="110" spans="1:1" x14ac:dyDescent="0.25">
      <c r="A110" s="8"/>
    </row>
    <row r="111" spans="1:1" x14ac:dyDescent="0.25">
      <c r="A111" s="8"/>
    </row>
    <row r="112" spans="1:1" x14ac:dyDescent="0.25">
      <c r="A112" s="8"/>
    </row>
    <row r="113" spans="1:1" x14ac:dyDescent="0.25">
      <c r="A113" s="8"/>
    </row>
    <row r="114" spans="1:1" x14ac:dyDescent="0.25">
      <c r="A114" s="8"/>
    </row>
    <row r="115" spans="1:1" x14ac:dyDescent="0.25">
      <c r="A115" s="8"/>
    </row>
    <row r="116" spans="1:1" x14ac:dyDescent="0.25">
      <c r="A116" s="8"/>
    </row>
    <row r="117" spans="1:1" x14ac:dyDescent="0.25">
      <c r="A117" s="8"/>
    </row>
    <row r="118" spans="1:1" x14ac:dyDescent="0.25">
      <c r="A118" s="8"/>
    </row>
    <row r="119" spans="1:1" x14ac:dyDescent="0.25">
      <c r="A119" s="8"/>
    </row>
    <row r="120" spans="1:1" x14ac:dyDescent="0.25">
      <c r="A120" s="8"/>
    </row>
    <row r="121" spans="1:1" x14ac:dyDescent="0.25">
      <c r="A121" s="8"/>
    </row>
    <row r="122" spans="1:1" x14ac:dyDescent="0.25">
      <c r="A122" s="8"/>
    </row>
    <row r="123" spans="1:1" x14ac:dyDescent="0.25">
      <c r="A123" s="8"/>
    </row>
    <row r="124" spans="1:1" x14ac:dyDescent="0.25">
      <c r="A124" s="8"/>
    </row>
    <row r="125" spans="1:1" x14ac:dyDescent="0.25">
      <c r="A125" s="8"/>
    </row>
    <row r="126" spans="1:1" x14ac:dyDescent="0.25">
      <c r="A126" s="8"/>
    </row>
    <row r="127" spans="1:1" x14ac:dyDescent="0.25">
      <c r="A127" s="8"/>
    </row>
    <row r="128" spans="1:1" x14ac:dyDescent="0.25">
      <c r="A128" s="8"/>
    </row>
    <row r="129" spans="1:1" x14ac:dyDescent="0.25">
      <c r="A129" s="8"/>
    </row>
    <row r="130" spans="1:1" x14ac:dyDescent="0.25">
      <c r="A130" s="8"/>
    </row>
    <row r="131" spans="1:1" x14ac:dyDescent="0.25">
      <c r="A131" s="8"/>
    </row>
    <row r="132" spans="1:1" x14ac:dyDescent="0.25">
      <c r="A132" s="8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phoneticPr fontId="8" type="noConversion"/>
  <printOptions gridLines="1"/>
  <pageMargins left="0.11811023622047245" right="0.11811023622047245" top="0.15748031496062992" bottom="0.15748031496062992" header="0" footer="0"/>
  <pageSetup paperSize="122" orientation="portrait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45"/>
  <sheetViews>
    <sheetView workbookViewId="0">
      <selection activeCell="G3" sqref="G3:G6"/>
    </sheetView>
  </sheetViews>
  <sheetFormatPr defaultColWidth="9.140625" defaultRowHeight="15.75" x14ac:dyDescent="0.25"/>
  <cols>
    <col min="1" max="1" width="13.28515625" style="9" bestFit="1" customWidth="1"/>
    <col min="2" max="2" width="26.85546875" style="1" customWidth="1"/>
    <col min="3" max="3" width="15.85546875" style="1" customWidth="1"/>
    <col min="4" max="4" width="5.42578125" style="1" bestFit="1" customWidth="1"/>
    <col min="5" max="5" width="8.140625" style="1" bestFit="1" customWidth="1"/>
    <col min="6" max="6" width="5" style="2" customWidth="1"/>
    <col min="7" max="7" width="24.7109375" style="2" customWidth="1"/>
    <col min="8" max="8" width="21.42578125" style="2" customWidth="1"/>
    <col min="9" max="9" width="5.42578125" style="2" customWidth="1"/>
    <col min="10" max="10" width="3.140625" style="2" customWidth="1"/>
    <col min="11" max="16384" width="9.140625" style="2"/>
  </cols>
  <sheetData>
    <row r="1" spans="1:7" x14ac:dyDescent="0.25">
      <c r="A1" s="12" t="s">
        <v>0</v>
      </c>
      <c r="B1" s="11" t="s">
        <v>1</v>
      </c>
      <c r="C1" s="1" t="s">
        <v>10</v>
      </c>
      <c r="D1" s="11"/>
      <c r="E1" s="11"/>
    </row>
    <row r="2" spans="1:7" x14ac:dyDescent="0.25">
      <c r="A2" s="13">
        <v>1</v>
      </c>
      <c r="B2" s="20" t="s">
        <v>128</v>
      </c>
      <c r="C2" s="20" t="s">
        <v>18</v>
      </c>
    </row>
    <row r="3" spans="1:7" ht="16.5" x14ac:dyDescent="0.3">
      <c r="A3" s="13">
        <v>2</v>
      </c>
      <c r="B3" s="20" t="s">
        <v>129</v>
      </c>
      <c r="C3" s="20" t="s">
        <v>18</v>
      </c>
      <c r="G3" s="33"/>
    </row>
    <row r="4" spans="1:7" ht="16.5" x14ac:dyDescent="0.3">
      <c r="A4" s="13">
        <v>3</v>
      </c>
      <c r="B4" s="20" t="s">
        <v>130</v>
      </c>
      <c r="C4" s="20" t="s">
        <v>18</v>
      </c>
      <c r="G4" s="33"/>
    </row>
    <row r="5" spans="1:7" ht="16.5" x14ac:dyDescent="0.3">
      <c r="A5" s="13">
        <v>4</v>
      </c>
      <c r="B5" s="20" t="s">
        <v>131</v>
      </c>
      <c r="C5" s="20" t="s">
        <v>18</v>
      </c>
      <c r="G5" s="33"/>
    </row>
    <row r="6" spans="1:7" ht="16.5" x14ac:dyDescent="0.3">
      <c r="A6" s="13">
        <v>5</v>
      </c>
      <c r="B6" s="20" t="s">
        <v>132</v>
      </c>
      <c r="C6" s="20" t="s">
        <v>18</v>
      </c>
      <c r="G6" s="33"/>
    </row>
    <row r="7" spans="1:7" x14ac:dyDescent="0.25">
      <c r="A7" s="13">
        <v>6</v>
      </c>
      <c r="B7" s="20" t="s">
        <v>133</v>
      </c>
      <c r="C7" s="20" t="s">
        <v>18</v>
      </c>
    </row>
    <row r="8" spans="1:7" x14ac:dyDescent="0.25">
      <c r="A8" s="13">
        <v>7</v>
      </c>
      <c r="B8" s="20" t="s">
        <v>134</v>
      </c>
      <c r="C8" s="20" t="s">
        <v>18</v>
      </c>
    </row>
    <row r="9" spans="1:7" x14ac:dyDescent="0.25">
      <c r="A9" s="13">
        <v>8</v>
      </c>
      <c r="B9" s="20" t="s">
        <v>135</v>
      </c>
      <c r="C9" s="20" t="s">
        <v>18</v>
      </c>
    </row>
    <row r="10" spans="1:7" x14ac:dyDescent="0.25">
      <c r="A10" s="13">
        <v>9</v>
      </c>
      <c r="B10" s="20" t="s">
        <v>136</v>
      </c>
      <c r="C10" s="20" t="s">
        <v>18</v>
      </c>
    </row>
    <row r="11" spans="1:7" x14ac:dyDescent="0.25">
      <c r="A11" s="13">
        <v>10</v>
      </c>
      <c r="B11" s="20" t="s">
        <v>137</v>
      </c>
      <c r="C11" s="20" t="s">
        <v>18</v>
      </c>
    </row>
    <row r="12" spans="1:7" x14ac:dyDescent="0.25">
      <c r="A12" s="13">
        <v>11</v>
      </c>
      <c r="B12" s="20" t="s">
        <v>138</v>
      </c>
      <c r="C12" s="20" t="s">
        <v>18</v>
      </c>
    </row>
    <row r="13" spans="1:7" x14ac:dyDescent="0.25">
      <c r="A13" s="13">
        <v>12</v>
      </c>
      <c r="B13" s="20" t="s">
        <v>139</v>
      </c>
      <c r="C13" s="20" t="s">
        <v>18</v>
      </c>
    </row>
    <row r="14" spans="1:7" x14ac:dyDescent="0.25">
      <c r="A14" s="29">
        <v>13</v>
      </c>
      <c r="B14" s="21" t="s">
        <v>140</v>
      </c>
      <c r="C14" s="20" t="s">
        <v>19</v>
      </c>
    </row>
    <row r="15" spans="1:7" x14ac:dyDescent="0.25">
      <c r="A15" s="29">
        <v>14</v>
      </c>
      <c r="B15" s="21" t="s">
        <v>141</v>
      </c>
      <c r="C15" s="20" t="s">
        <v>19</v>
      </c>
    </row>
    <row r="16" spans="1:7" x14ac:dyDescent="0.25">
      <c r="A16" s="29">
        <v>15</v>
      </c>
      <c r="B16" s="21" t="s">
        <v>142</v>
      </c>
      <c r="C16" s="20" t="s">
        <v>19</v>
      </c>
    </row>
    <row r="17" spans="1:7" x14ac:dyDescent="0.25">
      <c r="A17" s="29">
        <v>16</v>
      </c>
      <c r="B17" s="21" t="s">
        <v>143</v>
      </c>
      <c r="C17" s="20" t="s">
        <v>19</v>
      </c>
    </row>
    <row r="18" spans="1:7" x14ac:dyDescent="0.25">
      <c r="A18" s="29">
        <v>17</v>
      </c>
      <c r="B18" s="21" t="s">
        <v>144</v>
      </c>
      <c r="C18" s="20" t="s">
        <v>19</v>
      </c>
    </row>
    <row r="19" spans="1:7" x14ac:dyDescent="0.25">
      <c r="A19" s="29">
        <v>18</v>
      </c>
      <c r="B19" s="21" t="s">
        <v>145</v>
      </c>
      <c r="C19" s="20" t="s">
        <v>19</v>
      </c>
    </row>
    <row r="20" spans="1:7" x14ac:dyDescent="0.25">
      <c r="A20" s="29">
        <v>19</v>
      </c>
      <c r="B20" s="21" t="s">
        <v>146</v>
      </c>
      <c r="C20" s="20" t="s">
        <v>19</v>
      </c>
    </row>
    <row r="21" spans="1:7" x14ac:dyDescent="0.25">
      <c r="A21" s="29">
        <v>20</v>
      </c>
      <c r="B21" s="21" t="s">
        <v>142</v>
      </c>
      <c r="C21" s="20" t="s">
        <v>19</v>
      </c>
    </row>
    <row r="22" spans="1:7" x14ac:dyDescent="0.25">
      <c r="A22" s="29">
        <v>21</v>
      </c>
      <c r="B22" s="21" t="s">
        <v>147</v>
      </c>
      <c r="C22" s="20" t="s">
        <v>19</v>
      </c>
    </row>
    <row r="23" spans="1:7" x14ac:dyDescent="0.25">
      <c r="A23" s="29">
        <v>22</v>
      </c>
      <c r="B23" s="21" t="s">
        <v>148</v>
      </c>
      <c r="C23" s="20" t="s">
        <v>19</v>
      </c>
    </row>
    <row r="24" spans="1:7" x14ac:dyDescent="0.25">
      <c r="A24" s="29">
        <v>23</v>
      </c>
      <c r="B24" s="21" t="s">
        <v>149</v>
      </c>
      <c r="C24" s="20" t="s">
        <v>19</v>
      </c>
    </row>
    <row r="25" spans="1:7" x14ac:dyDescent="0.25">
      <c r="A25" s="13">
        <v>24</v>
      </c>
      <c r="B25" s="20" t="s">
        <v>433</v>
      </c>
      <c r="C25" s="20" t="s">
        <v>19</v>
      </c>
    </row>
    <row r="26" spans="1:7" x14ac:dyDescent="0.25">
      <c r="A26" s="13">
        <v>25</v>
      </c>
      <c r="B26" s="20" t="s">
        <v>150</v>
      </c>
      <c r="C26" s="20" t="s">
        <v>29</v>
      </c>
      <c r="G26"/>
    </row>
    <row r="27" spans="1:7" x14ac:dyDescent="0.25">
      <c r="A27" s="13">
        <v>26</v>
      </c>
      <c r="B27" s="20" t="s">
        <v>151</v>
      </c>
      <c r="C27" s="20" t="s">
        <v>29</v>
      </c>
      <c r="G27"/>
    </row>
    <row r="28" spans="1:7" x14ac:dyDescent="0.25">
      <c r="A28" s="13">
        <v>27</v>
      </c>
      <c r="B28" s="20" t="s">
        <v>152</v>
      </c>
      <c r="C28" s="20" t="s">
        <v>29</v>
      </c>
      <c r="G28"/>
    </row>
    <row r="29" spans="1:7" x14ac:dyDescent="0.25">
      <c r="A29" s="13">
        <v>28</v>
      </c>
      <c r="B29" s="20" t="s">
        <v>153</v>
      </c>
      <c r="C29" s="20" t="s">
        <v>29</v>
      </c>
      <c r="G29"/>
    </row>
    <row r="30" spans="1:7" x14ac:dyDescent="0.25">
      <c r="A30" s="13">
        <v>29</v>
      </c>
      <c r="B30" s="20" t="s">
        <v>154</v>
      </c>
      <c r="C30" s="20" t="s">
        <v>29</v>
      </c>
      <c r="G30"/>
    </row>
    <row r="31" spans="1:7" x14ac:dyDescent="0.25">
      <c r="A31" s="13">
        <v>30</v>
      </c>
      <c r="B31" s="20" t="s">
        <v>155</v>
      </c>
      <c r="C31" s="20" t="s">
        <v>29</v>
      </c>
      <c r="G31"/>
    </row>
    <row r="32" spans="1:7" x14ac:dyDescent="0.25">
      <c r="A32" s="13">
        <v>31</v>
      </c>
      <c r="B32" s="20" t="s">
        <v>156</v>
      </c>
      <c r="C32" s="20" t="s">
        <v>29</v>
      </c>
      <c r="G32"/>
    </row>
    <row r="33" spans="1:7" x14ac:dyDescent="0.25">
      <c r="A33" s="13">
        <v>32</v>
      </c>
      <c r="B33" s="20" t="s">
        <v>157</v>
      </c>
      <c r="C33" s="20" t="s">
        <v>29</v>
      </c>
      <c r="G33"/>
    </row>
    <row r="34" spans="1:7" x14ac:dyDescent="0.25">
      <c r="A34" s="13">
        <v>33</v>
      </c>
      <c r="B34" s="20" t="s">
        <v>158</v>
      </c>
      <c r="C34" s="20" t="s">
        <v>29</v>
      </c>
      <c r="G34"/>
    </row>
    <row r="35" spans="1:7" x14ac:dyDescent="0.25">
      <c r="A35" s="13">
        <v>34</v>
      </c>
      <c r="B35" s="20" t="s">
        <v>159</v>
      </c>
      <c r="C35" s="20" t="s">
        <v>29</v>
      </c>
      <c r="G35"/>
    </row>
    <row r="36" spans="1:7" x14ac:dyDescent="0.25">
      <c r="A36" s="13">
        <v>35</v>
      </c>
      <c r="B36" s="20" t="s">
        <v>160</v>
      </c>
      <c r="C36" s="20" t="s">
        <v>29</v>
      </c>
      <c r="G36"/>
    </row>
    <row r="37" spans="1:7" x14ac:dyDescent="0.25">
      <c r="A37" s="13">
        <v>36</v>
      </c>
      <c r="B37" s="20" t="s">
        <v>161</v>
      </c>
      <c r="C37" s="20" t="s">
        <v>29</v>
      </c>
      <c r="G37"/>
    </row>
    <row r="38" spans="1:7" x14ac:dyDescent="0.25">
      <c r="A38" s="13">
        <v>37</v>
      </c>
      <c r="B38" s="20" t="s">
        <v>162</v>
      </c>
      <c r="C38" s="20" t="s">
        <v>20</v>
      </c>
      <c r="G38"/>
    </row>
    <row r="39" spans="1:7" x14ac:dyDescent="0.25">
      <c r="A39" s="13">
        <v>38</v>
      </c>
      <c r="B39" s="20" t="s">
        <v>163</v>
      </c>
      <c r="C39" s="20" t="s">
        <v>20</v>
      </c>
    </row>
    <row r="40" spans="1:7" x14ac:dyDescent="0.25">
      <c r="A40" s="13">
        <v>39</v>
      </c>
      <c r="B40" s="20" t="s">
        <v>164</v>
      </c>
      <c r="C40" s="20" t="s">
        <v>20</v>
      </c>
    </row>
    <row r="41" spans="1:7" x14ac:dyDescent="0.25">
      <c r="A41" s="13">
        <v>40</v>
      </c>
      <c r="B41" s="1" t="s">
        <v>430</v>
      </c>
      <c r="C41" s="20" t="s">
        <v>20</v>
      </c>
    </row>
    <row r="42" spans="1:7" x14ac:dyDescent="0.25">
      <c r="A42" s="13">
        <v>41</v>
      </c>
      <c r="B42" s="20" t="s">
        <v>165</v>
      </c>
      <c r="C42" s="20" t="s">
        <v>20</v>
      </c>
    </row>
    <row r="43" spans="1:7" x14ac:dyDescent="0.25">
      <c r="A43" s="13">
        <v>42</v>
      </c>
      <c r="B43" s="20" t="s">
        <v>166</v>
      </c>
      <c r="C43" s="20" t="s">
        <v>20</v>
      </c>
    </row>
    <row r="44" spans="1:7" x14ac:dyDescent="0.25">
      <c r="A44" s="13">
        <v>43</v>
      </c>
      <c r="B44" s="1" t="s">
        <v>167</v>
      </c>
      <c r="C44" s="20" t="s">
        <v>20</v>
      </c>
    </row>
    <row r="45" spans="1:7" x14ac:dyDescent="0.25">
      <c r="A45" s="13">
        <v>44</v>
      </c>
      <c r="B45" s="20" t="s">
        <v>168</v>
      </c>
      <c r="C45" s="20" t="s">
        <v>20</v>
      </c>
    </row>
    <row r="46" spans="1:7" x14ac:dyDescent="0.25">
      <c r="A46" s="13">
        <v>45</v>
      </c>
      <c r="B46" s="20" t="s">
        <v>169</v>
      </c>
      <c r="C46" s="20" t="s">
        <v>20</v>
      </c>
    </row>
    <row r="47" spans="1:7" x14ac:dyDescent="0.25">
      <c r="A47" s="13">
        <v>46</v>
      </c>
      <c r="B47" s="20" t="s">
        <v>170</v>
      </c>
      <c r="C47" s="20" t="s">
        <v>20</v>
      </c>
    </row>
    <row r="48" spans="1:7" x14ac:dyDescent="0.25">
      <c r="A48" s="13">
        <v>47</v>
      </c>
      <c r="B48" s="20"/>
      <c r="C48" s="20" t="s">
        <v>20</v>
      </c>
    </row>
    <row r="49" spans="1:3" x14ac:dyDescent="0.25">
      <c r="A49" s="13">
        <v>48</v>
      </c>
      <c r="B49" s="20" t="s">
        <v>171</v>
      </c>
      <c r="C49" s="20" t="s">
        <v>20</v>
      </c>
    </row>
    <row r="50" spans="1:3" x14ac:dyDescent="0.25">
      <c r="A50" s="8"/>
      <c r="B50" s="20"/>
    </row>
    <row r="51" spans="1:3" x14ac:dyDescent="0.25">
      <c r="A51" s="14"/>
    </row>
    <row r="52" spans="1:3" x14ac:dyDescent="0.25">
      <c r="A52" s="14"/>
      <c r="B52" s="19"/>
    </row>
    <row r="53" spans="1:3" x14ac:dyDescent="0.25">
      <c r="A53" s="14"/>
      <c r="B53" s="18"/>
    </row>
    <row r="54" spans="1:3" x14ac:dyDescent="0.25">
      <c r="A54" s="14"/>
      <c r="B54" s="19"/>
    </row>
    <row r="55" spans="1:3" x14ac:dyDescent="0.25">
      <c r="A55" s="14"/>
      <c r="B55" s="19"/>
    </row>
    <row r="56" spans="1:3" x14ac:dyDescent="0.25">
      <c r="A56" s="14"/>
    </row>
    <row r="57" spans="1:3" x14ac:dyDescent="0.25">
      <c r="A57" s="14"/>
    </row>
    <row r="58" spans="1:3" x14ac:dyDescent="0.25">
      <c r="A58" s="14"/>
    </row>
    <row r="59" spans="1:3" x14ac:dyDescent="0.25">
      <c r="A59" s="14"/>
    </row>
    <row r="60" spans="1:3" x14ac:dyDescent="0.25">
      <c r="A60" s="14"/>
    </row>
    <row r="61" spans="1:3" x14ac:dyDescent="0.25">
      <c r="A61" s="14"/>
    </row>
    <row r="62" spans="1:3" x14ac:dyDescent="0.25">
      <c r="A62" s="14"/>
    </row>
    <row r="63" spans="1:3" x14ac:dyDescent="0.25">
      <c r="A63" s="14"/>
    </row>
    <row r="64" spans="1:3" x14ac:dyDescent="0.25">
      <c r="A64" s="14"/>
    </row>
    <row r="65" spans="1:1" x14ac:dyDescent="0.25">
      <c r="A65" s="14"/>
    </row>
    <row r="66" spans="1:1" x14ac:dyDescent="0.25">
      <c r="A66" s="14"/>
    </row>
    <row r="67" spans="1:1" x14ac:dyDescent="0.25">
      <c r="A67" s="14"/>
    </row>
    <row r="68" spans="1:1" x14ac:dyDescent="0.25">
      <c r="A68" s="14"/>
    </row>
    <row r="69" spans="1:1" x14ac:dyDescent="0.25">
      <c r="A69" s="14"/>
    </row>
    <row r="70" spans="1:1" x14ac:dyDescent="0.25">
      <c r="A70" s="14"/>
    </row>
    <row r="71" spans="1:1" x14ac:dyDescent="0.25">
      <c r="A71" s="14"/>
    </row>
    <row r="72" spans="1:1" x14ac:dyDescent="0.25">
      <c r="A72" s="14"/>
    </row>
    <row r="73" spans="1:1" x14ac:dyDescent="0.25">
      <c r="A73" s="14"/>
    </row>
    <row r="74" spans="1:1" x14ac:dyDescent="0.25">
      <c r="A74" s="14"/>
    </row>
    <row r="75" spans="1:1" x14ac:dyDescent="0.25">
      <c r="A75" s="14"/>
    </row>
    <row r="76" spans="1:1" x14ac:dyDescent="0.25">
      <c r="A76" s="14"/>
    </row>
    <row r="77" spans="1:1" x14ac:dyDescent="0.25">
      <c r="A77" s="14"/>
    </row>
    <row r="78" spans="1:1" x14ac:dyDescent="0.25">
      <c r="A78" s="14"/>
    </row>
    <row r="79" spans="1:1" x14ac:dyDescent="0.25">
      <c r="A79" s="14"/>
    </row>
    <row r="80" spans="1:1" x14ac:dyDescent="0.25">
      <c r="A80" s="14"/>
    </row>
    <row r="81" spans="1:1" x14ac:dyDescent="0.25">
      <c r="A81" s="14"/>
    </row>
    <row r="82" spans="1:1" x14ac:dyDescent="0.25">
      <c r="A82" s="14"/>
    </row>
    <row r="83" spans="1:1" x14ac:dyDescent="0.25">
      <c r="A83" s="14"/>
    </row>
    <row r="84" spans="1:1" x14ac:dyDescent="0.25">
      <c r="A84" s="14"/>
    </row>
    <row r="85" spans="1:1" x14ac:dyDescent="0.25">
      <c r="A85" s="14"/>
    </row>
    <row r="86" spans="1:1" x14ac:dyDescent="0.25">
      <c r="A86" s="14"/>
    </row>
    <row r="87" spans="1:1" x14ac:dyDescent="0.25">
      <c r="A87" s="14"/>
    </row>
    <row r="88" spans="1:1" x14ac:dyDescent="0.25">
      <c r="A88" s="14"/>
    </row>
    <row r="89" spans="1:1" x14ac:dyDescent="0.25">
      <c r="A89" s="14"/>
    </row>
    <row r="90" spans="1:1" x14ac:dyDescent="0.25">
      <c r="A90" s="14"/>
    </row>
    <row r="91" spans="1:1" x14ac:dyDescent="0.25">
      <c r="A91" s="14"/>
    </row>
    <row r="92" spans="1:1" x14ac:dyDescent="0.25">
      <c r="A92" s="14"/>
    </row>
    <row r="93" spans="1:1" x14ac:dyDescent="0.25">
      <c r="A93" s="14"/>
    </row>
    <row r="94" spans="1:1" x14ac:dyDescent="0.25">
      <c r="A94" s="14"/>
    </row>
    <row r="95" spans="1:1" x14ac:dyDescent="0.25">
      <c r="A95" s="14"/>
    </row>
    <row r="96" spans="1:1" x14ac:dyDescent="0.25">
      <c r="A96" s="14"/>
    </row>
    <row r="97" spans="1:1" x14ac:dyDescent="0.25">
      <c r="A97" s="14"/>
    </row>
    <row r="98" spans="1:1" x14ac:dyDescent="0.25">
      <c r="A98" s="14"/>
    </row>
    <row r="99" spans="1:1" x14ac:dyDescent="0.25">
      <c r="A99" s="8"/>
    </row>
    <row r="100" spans="1:1" x14ac:dyDescent="0.25">
      <c r="A100" s="8"/>
    </row>
    <row r="101" spans="1:1" x14ac:dyDescent="0.25">
      <c r="A101" s="8"/>
    </row>
    <row r="102" spans="1:1" x14ac:dyDescent="0.25">
      <c r="A102" s="8"/>
    </row>
    <row r="103" spans="1:1" x14ac:dyDescent="0.25">
      <c r="A103" s="8"/>
    </row>
    <row r="104" spans="1:1" x14ac:dyDescent="0.25">
      <c r="A104" s="8"/>
    </row>
    <row r="105" spans="1:1" x14ac:dyDescent="0.25">
      <c r="A105" s="8"/>
    </row>
    <row r="106" spans="1:1" x14ac:dyDescent="0.25">
      <c r="A106" s="8"/>
    </row>
    <row r="107" spans="1:1" x14ac:dyDescent="0.25">
      <c r="A107" s="8"/>
    </row>
    <row r="108" spans="1:1" x14ac:dyDescent="0.25">
      <c r="A108" s="8"/>
    </row>
    <row r="109" spans="1:1" x14ac:dyDescent="0.25">
      <c r="A109" s="8"/>
    </row>
    <row r="110" spans="1:1" x14ac:dyDescent="0.25">
      <c r="A110" s="8"/>
    </row>
    <row r="111" spans="1:1" x14ac:dyDescent="0.25">
      <c r="A111" s="8"/>
    </row>
    <row r="112" spans="1:1" x14ac:dyDescent="0.25">
      <c r="A112" s="8"/>
    </row>
    <row r="113" spans="1:1" x14ac:dyDescent="0.25">
      <c r="A113" s="8"/>
    </row>
    <row r="114" spans="1:1" x14ac:dyDescent="0.25">
      <c r="A114" s="8"/>
    </row>
    <row r="115" spans="1:1" x14ac:dyDescent="0.25">
      <c r="A115" s="8"/>
    </row>
    <row r="116" spans="1:1" x14ac:dyDescent="0.25">
      <c r="A116" s="8"/>
    </row>
    <row r="117" spans="1:1" x14ac:dyDescent="0.25">
      <c r="A117" s="8"/>
    </row>
    <row r="118" spans="1:1" x14ac:dyDescent="0.25">
      <c r="A118" s="8"/>
    </row>
    <row r="119" spans="1:1" x14ac:dyDescent="0.25">
      <c r="A119" s="8"/>
    </row>
    <row r="120" spans="1:1" x14ac:dyDescent="0.25">
      <c r="A120" s="8"/>
    </row>
    <row r="121" spans="1:1" x14ac:dyDescent="0.25">
      <c r="A121" s="8"/>
    </row>
    <row r="122" spans="1:1" x14ac:dyDescent="0.25">
      <c r="A122" s="8"/>
    </row>
    <row r="123" spans="1:1" x14ac:dyDescent="0.25">
      <c r="A123" s="8"/>
    </row>
    <row r="124" spans="1:1" x14ac:dyDescent="0.25">
      <c r="A124" s="8"/>
    </row>
    <row r="125" spans="1:1" x14ac:dyDescent="0.25">
      <c r="A125" s="8"/>
    </row>
    <row r="126" spans="1:1" x14ac:dyDescent="0.25">
      <c r="A126" s="8"/>
    </row>
    <row r="127" spans="1:1" x14ac:dyDescent="0.25">
      <c r="A127" s="8"/>
    </row>
    <row r="128" spans="1:1" x14ac:dyDescent="0.25">
      <c r="A128" s="8"/>
    </row>
    <row r="129" spans="1:1" x14ac:dyDescent="0.25">
      <c r="A129" s="8"/>
    </row>
    <row r="130" spans="1:1" x14ac:dyDescent="0.25">
      <c r="A130" s="8"/>
    </row>
    <row r="131" spans="1:1" x14ac:dyDescent="0.25">
      <c r="A131" s="8"/>
    </row>
    <row r="132" spans="1:1" x14ac:dyDescent="0.25">
      <c r="A132" s="8"/>
    </row>
    <row r="133" spans="1:1" x14ac:dyDescent="0.25">
      <c r="A133" s="8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</sheetData>
  <phoneticPr fontId="8" type="noConversion"/>
  <printOptions gridLines="1"/>
  <pageMargins left="0.11811023622047245" right="0.11811023622047245" top="0.15748031496062992" bottom="0.15748031496062992" header="0" footer="0"/>
  <pageSetup paperSize="122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44"/>
  <sheetViews>
    <sheetView workbookViewId="0">
      <selection activeCell="E20" sqref="E20"/>
    </sheetView>
  </sheetViews>
  <sheetFormatPr defaultColWidth="9.140625" defaultRowHeight="15.75" x14ac:dyDescent="0.25"/>
  <cols>
    <col min="1" max="1" width="13.28515625" style="9" bestFit="1" customWidth="1"/>
    <col min="2" max="2" width="24.7109375" style="1" customWidth="1"/>
    <col min="3" max="3" width="15.85546875" style="1" customWidth="1"/>
    <col min="4" max="4" width="10.140625" style="1" customWidth="1"/>
    <col min="5" max="5" width="8.140625" style="1" bestFit="1" customWidth="1"/>
    <col min="6" max="6" width="5" style="2" customWidth="1"/>
    <col min="7" max="7" width="20.85546875" style="2" customWidth="1"/>
    <col min="8" max="8" width="17.7109375" style="2" customWidth="1"/>
    <col min="9" max="9" width="5.42578125" style="2" customWidth="1"/>
    <col min="10" max="10" width="3.140625" style="2" customWidth="1"/>
    <col min="11" max="16384" width="9.140625" style="2"/>
  </cols>
  <sheetData>
    <row r="1" spans="1:8" s="16" customFormat="1" x14ac:dyDescent="0.25">
      <c r="A1" s="12" t="s">
        <v>0</v>
      </c>
      <c r="B1" s="11" t="s">
        <v>22</v>
      </c>
      <c r="C1" s="1" t="s">
        <v>10</v>
      </c>
      <c r="D1" s="1"/>
      <c r="E1" s="11"/>
    </row>
    <row r="2" spans="1:8" x14ac:dyDescent="0.25">
      <c r="A2" s="13">
        <v>1</v>
      </c>
      <c r="B2" s="1" t="s">
        <v>172</v>
      </c>
      <c r="C2" s="20" t="s">
        <v>18</v>
      </c>
      <c r="D2" s="23"/>
    </row>
    <row r="3" spans="1:8" x14ac:dyDescent="0.25">
      <c r="A3" s="13">
        <v>2</v>
      </c>
      <c r="B3" s="1" t="s">
        <v>173</v>
      </c>
      <c r="C3" s="20" t="s">
        <v>18</v>
      </c>
      <c r="D3" s="23"/>
      <c r="G3" s="1"/>
      <c r="H3" s="20"/>
    </row>
    <row r="4" spans="1:8" x14ac:dyDescent="0.25">
      <c r="A4" s="13">
        <v>3</v>
      </c>
      <c r="B4" s="1" t="s">
        <v>174</v>
      </c>
      <c r="C4" s="20" t="s">
        <v>18</v>
      </c>
      <c r="D4" s="23"/>
      <c r="G4" s="1"/>
      <c r="H4" s="20"/>
    </row>
    <row r="5" spans="1:8" x14ac:dyDescent="0.25">
      <c r="A5" s="13">
        <v>4</v>
      </c>
      <c r="B5" s="1" t="s">
        <v>175</v>
      </c>
      <c r="C5" s="20" t="s">
        <v>18</v>
      </c>
      <c r="D5" s="23"/>
    </row>
    <row r="6" spans="1:8" x14ac:dyDescent="0.25">
      <c r="A6" s="13">
        <v>5</v>
      </c>
      <c r="B6" s="1" t="s">
        <v>176</v>
      </c>
      <c r="C6" s="20" t="s">
        <v>18</v>
      </c>
      <c r="D6" s="23"/>
    </row>
    <row r="7" spans="1:8" x14ac:dyDescent="0.25">
      <c r="A7" s="13">
        <v>6</v>
      </c>
      <c r="B7" s="1" t="s">
        <v>177</v>
      </c>
      <c r="C7" s="20" t="s">
        <v>18</v>
      </c>
      <c r="D7" s="23"/>
    </row>
    <row r="8" spans="1:8" x14ac:dyDescent="0.25">
      <c r="A8" s="13">
        <v>7</v>
      </c>
      <c r="B8" s="1" t="s">
        <v>178</v>
      </c>
      <c r="C8" s="20" t="s">
        <v>18</v>
      </c>
      <c r="D8" s="23"/>
    </row>
    <row r="9" spans="1:8" x14ac:dyDescent="0.25">
      <c r="A9" s="13">
        <v>8</v>
      </c>
      <c r="B9" s="1" t="s">
        <v>179</v>
      </c>
      <c r="C9" s="20" t="s">
        <v>18</v>
      </c>
      <c r="D9" s="23"/>
    </row>
    <row r="10" spans="1:8" x14ac:dyDescent="0.25">
      <c r="A10" s="13">
        <v>9</v>
      </c>
      <c r="B10" s="1" t="s">
        <v>180</v>
      </c>
      <c r="C10" s="20" t="s">
        <v>18</v>
      </c>
      <c r="D10" s="23"/>
      <c r="G10" s="1"/>
      <c r="H10" s="20"/>
    </row>
    <row r="11" spans="1:8" x14ac:dyDescent="0.25">
      <c r="A11" s="13">
        <v>10</v>
      </c>
      <c r="B11" s="1" t="s">
        <v>181</v>
      </c>
      <c r="C11" s="20" t="s">
        <v>18</v>
      </c>
      <c r="D11" s="23"/>
      <c r="G11" s="1"/>
      <c r="H11" s="20"/>
    </row>
    <row r="12" spans="1:8" x14ac:dyDescent="0.25">
      <c r="A12" s="13">
        <v>11</v>
      </c>
      <c r="B12" s="1" t="s">
        <v>182</v>
      </c>
      <c r="C12" s="20" t="s">
        <v>18</v>
      </c>
      <c r="D12" s="23"/>
      <c r="G12" s="1"/>
      <c r="H12" s="20"/>
    </row>
    <row r="13" spans="1:8" x14ac:dyDescent="0.25">
      <c r="A13" s="13">
        <v>12</v>
      </c>
      <c r="B13" s="1" t="s">
        <v>183</v>
      </c>
      <c r="C13" s="20" t="s">
        <v>18</v>
      </c>
      <c r="D13" s="23"/>
      <c r="G13" s="1"/>
      <c r="H13" s="20"/>
    </row>
    <row r="14" spans="1:8" x14ac:dyDescent="0.25">
      <c r="A14" s="29">
        <v>13</v>
      </c>
      <c r="B14" s="1" t="s">
        <v>184</v>
      </c>
      <c r="C14" s="20" t="s">
        <v>19</v>
      </c>
      <c r="D14" s="23"/>
      <c r="G14" s="1"/>
      <c r="H14" s="20"/>
    </row>
    <row r="15" spans="1:8" x14ac:dyDescent="0.25">
      <c r="A15" s="29">
        <v>14</v>
      </c>
      <c r="B15" s="1" t="s">
        <v>185</v>
      </c>
      <c r="C15" s="20" t="s">
        <v>19</v>
      </c>
      <c r="D15" s="23"/>
      <c r="G15" s="1"/>
      <c r="H15" s="20"/>
    </row>
    <row r="16" spans="1:8" x14ac:dyDescent="0.25">
      <c r="A16" s="29">
        <v>15</v>
      </c>
      <c r="B16" s="1" t="s">
        <v>186</v>
      </c>
      <c r="C16" s="20" t="s">
        <v>19</v>
      </c>
      <c r="D16" s="23"/>
      <c r="G16" s="1"/>
      <c r="H16" s="20"/>
    </row>
    <row r="17" spans="1:8" x14ac:dyDescent="0.25">
      <c r="A17" s="29">
        <v>16</v>
      </c>
      <c r="B17" s="1" t="s">
        <v>187</v>
      </c>
      <c r="C17" s="20" t="s">
        <v>19</v>
      </c>
      <c r="D17" s="23"/>
      <c r="G17" s="1"/>
      <c r="H17" s="20"/>
    </row>
    <row r="18" spans="1:8" x14ac:dyDescent="0.25">
      <c r="A18" s="29">
        <v>17</v>
      </c>
      <c r="B18" s="1" t="s">
        <v>188</v>
      </c>
      <c r="C18" s="20" t="s">
        <v>19</v>
      </c>
      <c r="D18" s="23"/>
      <c r="G18" s="1"/>
      <c r="H18" s="20"/>
    </row>
    <row r="19" spans="1:8" x14ac:dyDescent="0.25">
      <c r="A19" s="29">
        <v>18</v>
      </c>
      <c r="B19" s="1" t="s">
        <v>189</v>
      </c>
      <c r="C19" s="20" t="s">
        <v>19</v>
      </c>
      <c r="D19" s="23"/>
      <c r="G19" s="1"/>
      <c r="H19" s="20"/>
    </row>
    <row r="20" spans="1:8" x14ac:dyDescent="0.25">
      <c r="A20" s="29">
        <v>19</v>
      </c>
      <c r="B20" s="1" t="s">
        <v>190</v>
      </c>
      <c r="C20" s="20" t="s">
        <v>19</v>
      </c>
      <c r="D20" s="23"/>
      <c r="G20" s="1"/>
      <c r="H20" s="20"/>
    </row>
    <row r="21" spans="1:8" x14ac:dyDescent="0.25">
      <c r="A21" s="29">
        <v>20</v>
      </c>
      <c r="B21" s="1" t="s">
        <v>191</v>
      </c>
      <c r="C21" s="20" t="s">
        <v>19</v>
      </c>
      <c r="D21" s="23"/>
      <c r="G21" s="1"/>
    </row>
    <row r="22" spans="1:8" x14ac:dyDescent="0.25">
      <c r="A22" s="29">
        <v>21</v>
      </c>
      <c r="B22" s="1" t="s">
        <v>192</v>
      </c>
      <c r="C22" s="20" t="s">
        <v>19</v>
      </c>
      <c r="D22" s="23"/>
    </row>
    <row r="23" spans="1:8" x14ac:dyDescent="0.25">
      <c r="A23" s="29">
        <v>22</v>
      </c>
      <c r="B23" s="1" t="s">
        <v>193</v>
      </c>
      <c r="C23" s="20" t="s">
        <v>19</v>
      </c>
      <c r="D23" s="23"/>
    </row>
    <row r="24" spans="1:8" x14ac:dyDescent="0.25">
      <c r="A24" s="13">
        <v>23</v>
      </c>
      <c r="B24" s="1" t="s">
        <v>434</v>
      </c>
      <c r="C24" s="20" t="s">
        <v>19</v>
      </c>
      <c r="D24" s="23"/>
    </row>
    <row r="25" spans="1:8" x14ac:dyDescent="0.25">
      <c r="A25" s="13">
        <v>24</v>
      </c>
      <c r="B25" s="1" t="s">
        <v>435</v>
      </c>
      <c r="C25" s="20" t="s">
        <v>19</v>
      </c>
      <c r="D25" s="23"/>
    </row>
    <row r="26" spans="1:8" x14ac:dyDescent="0.25">
      <c r="A26" s="13">
        <v>25</v>
      </c>
      <c r="B26" s="1" t="s">
        <v>194</v>
      </c>
      <c r="C26" s="20" t="s">
        <v>29</v>
      </c>
      <c r="D26" s="23"/>
    </row>
    <row r="27" spans="1:8" x14ac:dyDescent="0.25">
      <c r="A27" s="13">
        <v>26</v>
      </c>
      <c r="B27" s="1" t="s">
        <v>195</v>
      </c>
      <c r="C27" s="20" t="s">
        <v>29</v>
      </c>
      <c r="D27" s="23"/>
    </row>
    <row r="28" spans="1:8" x14ac:dyDescent="0.25">
      <c r="A28" s="13">
        <v>27</v>
      </c>
      <c r="B28" s="1" t="s">
        <v>196</v>
      </c>
      <c r="C28" s="20" t="s">
        <v>29</v>
      </c>
      <c r="D28" s="23"/>
    </row>
    <row r="29" spans="1:8" x14ac:dyDescent="0.25">
      <c r="A29" s="13">
        <v>28</v>
      </c>
      <c r="B29" s="1" t="s">
        <v>197</v>
      </c>
      <c r="C29" s="20" t="s">
        <v>29</v>
      </c>
      <c r="D29" s="23"/>
    </row>
    <row r="30" spans="1:8" x14ac:dyDescent="0.25">
      <c r="A30" s="13">
        <v>29</v>
      </c>
      <c r="B30" s="1" t="s">
        <v>198</v>
      </c>
      <c r="C30" s="20" t="s">
        <v>29</v>
      </c>
      <c r="D30" s="23"/>
    </row>
    <row r="31" spans="1:8" x14ac:dyDescent="0.25">
      <c r="A31" s="13">
        <v>30</v>
      </c>
      <c r="B31" s="1" t="s">
        <v>199</v>
      </c>
      <c r="C31" s="20" t="s">
        <v>29</v>
      </c>
      <c r="D31" s="23"/>
    </row>
    <row r="32" spans="1:8" x14ac:dyDescent="0.25">
      <c r="A32" s="13">
        <v>31</v>
      </c>
      <c r="B32" s="1" t="s">
        <v>200</v>
      </c>
      <c r="C32" s="20" t="s">
        <v>29</v>
      </c>
      <c r="D32" s="23"/>
    </row>
    <row r="33" spans="1:4" x14ac:dyDescent="0.25">
      <c r="A33" s="13">
        <v>32</v>
      </c>
      <c r="B33" s="1" t="s">
        <v>201</v>
      </c>
      <c r="C33" s="20" t="s">
        <v>29</v>
      </c>
      <c r="D33" s="23"/>
    </row>
    <row r="34" spans="1:4" x14ac:dyDescent="0.25">
      <c r="A34" s="13">
        <v>33</v>
      </c>
      <c r="B34" s="1" t="s">
        <v>202</v>
      </c>
      <c r="C34" s="20" t="s">
        <v>29</v>
      </c>
      <c r="D34" s="23"/>
    </row>
    <row r="35" spans="1:4" x14ac:dyDescent="0.25">
      <c r="A35" s="13">
        <v>34</v>
      </c>
      <c r="B35" s="1" t="s">
        <v>203</v>
      </c>
      <c r="C35" s="20" t="s">
        <v>29</v>
      </c>
      <c r="D35" s="23"/>
    </row>
    <row r="36" spans="1:4" x14ac:dyDescent="0.25">
      <c r="A36" s="13">
        <v>35</v>
      </c>
      <c r="B36" s="1" t="s">
        <v>204</v>
      </c>
      <c r="C36" s="20" t="s">
        <v>29</v>
      </c>
      <c r="D36" s="23"/>
    </row>
    <row r="37" spans="1:4" x14ac:dyDescent="0.25">
      <c r="A37" s="13">
        <v>36</v>
      </c>
      <c r="B37" s="1" t="s">
        <v>205</v>
      </c>
      <c r="C37" s="20" t="s">
        <v>29</v>
      </c>
      <c r="D37" s="23"/>
    </row>
    <row r="38" spans="1:4" x14ac:dyDescent="0.25">
      <c r="A38" s="13">
        <v>83</v>
      </c>
      <c r="B38" s="1" t="s">
        <v>206</v>
      </c>
      <c r="C38" s="20" t="s">
        <v>29</v>
      </c>
      <c r="D38" s="23"/>
    </row>
    <row r="39" spans="1:4" x14ac:dyDescent="0.25">
      <c r="A39" s="13">
        <v>37</v>
      </c>
      <c r="B39" s="1" t="s">
        <v>207</v>
      </c>
      <c r="C39" s="20" t="s">
        <v>20</v>
      </c>
      <c r="D39" s="23"/>
    </row>
    <row r="40" spans="1:4" x14ac:dyDescent="0.25">
      <c r="A40" s="13">
        <v>38</v>
      </c>
      <c r="B40" s="1" t="s">
        <v>443</v>
      </c>
      <c r="C40" s="20" t="s">
        <v>20</v>
      </c>
      <c r="D40" s="23"/>
    </row>
    <row r="41" spans="1:4" x14ac:dyDescent="0.25">
      <c r="A41" s="13">
        <v>39</v>
      </c>
      <c r="B41" s="1" t="s">
        <v>208</v>
      </c>
      <c r="C41" s="20" t="s">
        <v>20</v>
      </c>
      <c r="D41" s="23"/>
    </row>
    <row r="42" spans="1:4" x14ac:dyDescent="0.25">
      <c r="A42" s="13">
        <v>40</v>
      </c>
      <c r="B42" s="1" t="s">
        <v>209</v>
      </c>
      <c r="C42" s="20" t="s">
        <v>20</v>
      </c>
      <c r="D42" s="23"/>
    </row>
    <row r="43" spans="1:4" x14ac:dyDescent="0.25">
      <c r="A43" s="13">
        <v>41</v>
      </c>
      <c r="B43" s="1" t="s">
        <v>210</v>
      </c>
      <c r="C43" s="20" t="s">
        <v>20</v>
      </c>
      <c r="D43" s="23"/>
    </row>
    <row r="44" spans="1:4" x14ac:dyDescent="0.25">
      <c r="A44" s="13">
        <v>42</v>
      </c>
      <c r="B44" s="1" t="s">
        <v>211</v>
      </c>
      <c r="C44" s="20" t="s">
        <v>20</v>
      </c>
      <c r="D44" s="23"/>
    </row>
    <row r="45" spans="1:4" x14ac:dyDescent="0.25">
      <c r="A45" s="13">
        <v>43</v>
      </c>
      <c r="B45" s="1" t="s">
        <v>212</v>
      </c>
      <c r="C45" s="20" t="s">
        <v>20</v>
      </c>
      <c r="D45" s="23"/>
    </row>
    <row r="46" spans="1:4" x14ac:dyDescent="0.25">
      <c r="A46" s="13">
        <v>44</v>
      </c>
      <c r="B46" s="1" t="s">
        <v>213</v>
      </c>
      <c r="C46" s="20" t="s">
        <v>20</v>
      </c>
      <c r="D46" s="23"/>
    </row>
    <row r="47" spans="1:4" x14ac:dyDescent="0.25">
      <c r="A47" s="13">
        <v>45</v>
      </c>
      <c r="B47" s="1" t="s">
        <v>214</v>
      </c>
      <c r="C47" s="20" t="s">
        <v>20</v>
      </c>
      <c r="D47" s="23"/>
    </row>
    <row r="48" spans="1:4" x14ac:dyDescent="0.25">
      <c r="A48" s="13">
        <v>46</v>
      </c>
      <c r="B48" s="1" t="s">
        <v>215</v>
      </c>
      <c r="C48" s="20" t="s">
        <v>20</v>
      </c>
      <c r="D48" s="11"/>
    </row>
    <row r="49" spans="1:4" x14ac:dyDescent="0.25">
      <c r="A49" s="13">
        <v>47</v>
      </c>
      <c r="B49" s="1" t="s">
        <v>216</v>
      </c>
      <c r="C49" s="20" t="s">
        <v>20</v>
      </c>
      <c r="D49" s="23"/>
    </row>
    <row r="50" spans="1:4" x14ac:dyDescent="0.25">
      <c r="A50" s="13">
        <v>48</v>
      </c>
      <c r="B50" s="1" t="s">
        <v>217</v>
      </c>
      <c r="C50" s="20" t="s">
        <v>20</v>
      </c>
    </row>
    <row r="51" spans="1:4" x14ac:dyDescent="0.25">
      <c r="A51" s="31">
        <v>49</v>
      </c>
      <c r="B51" s="1" t="s">
        <v>218</v>
      </c>
      <c r="C51" s="20" t="s">
        <v>20</v>
      </c>
    </row>
    <row r="52" spans="1:4" x14ac:dyDescent="0.25">
      <c r="A52" s="31">
        <v>50</v>
      </c>
      <c r="B52" s="1" t="s">
        <v>432</v>
      </c>
      <c r="C52" s="20" t="s">
        <v>20</v>
      </c>
    </row>
    <row r="53" spans="1:4" x14ac:dyDescent="0.25">
      <c r="A53" s="28">
        <v>66</v>
      </c>
      <c r="B53" s="1" t="s">
        <v>219</v>
      </c>
      <c r="C53" s="20" t="s">
        <v>20</v>
      </c>
    </row>
    <row r="54" spans="1:4" x14ac:dyDescent="0.25">
      <c r="A54" s="28"/>
      <c r="C54" s="20"/>
    </row>
    <row r="55" spans="1:4" x14ac:dyDescent="0.25">
      <c r="A55" s="14"/>
    </row>
    <row r="56" spans="1:4" x14ac:dyDescent="0.25">
      <c r="A56" s="14"/>
    </row>
    <row r="57" spans="1:4" x14ac:dyDescent="0.25">
      <c r="A57" s="14"/>
    </row>
    <row r="58" spans="1:4" x14ac:dyDescent="0.25">
      <c r="A58" s="14"/>
    </row>
    <row r="59" spans="1:4" x14ac:dyDescent="0.25">
      <c r="A59" s="14"/>
    </row>
    <row r="60" spans="1:4" x14ac:dyDescent="0.25">
      <c r="A60" s="14"/>
    </row>
    <row r="61" spans="1:4" x14ac:dyDescent="0.25">
      <c r="A61" s="14"/>
    </row>
    <row r="62" spans="1:4" x14ac:dyDescent="0.25">
      <c r="A62" s="14"/>
    </row>
    <row r="63" spans="1:4" x14ac:dyDescent="0.25">
      <c r="A63" s="14"/>
    </row>
    <row r="64" spans="1:4" x14ac:dyDescent="0.25">
      <c r="A64" s="14"/>
    </row>
    <row r="65" spans="1:1" x14ac:dyDescent="0.25">
      <c r="A65" s="14"/>
    </row>
    <row r="66" spans="1:1" x14ac:dyDescent="0.25">
      <c r="A66" s="14"/>
    </row>
    <row r="67" spans="1:1" x14ac:dyDescent="0.25">
      <c r="A67" s="14"/>
    </row>
    <row r="68" spans="1:1" x14ac:dyDescent="0.25">
      <c r="A68" s="14"/>
    </row>
    <row r="69" spans="1:1" x14ac:dyDescent="0.25">
      <c r="A69" s="14"/>
    </row>
    <row r="70" spans="1:1" x14ac:dyDescent="0.25">
      <c r="A70" s="14"/>
    </row>
    <row r="71" spans="1:1" x14ac:dyDescent="0.25">
      <c r="A71" s="14"/>
    </row>
    <row r="72" spans="1:1" x14ac:dyDescent="0.25">
      <c r="A72" s="14"/>
    </row>
    <row r="73" spans="1:1" x14ac:dyDescent="0.25">
      <c r="A73" s="14"/>
    </row>
    <row r="74" spans="1:1" x14ac:dyDescent="0.25">
      <c r="A74" s="14"/>
    </row>
    <row r="75" spans="1:1" x14ac:dyDescent="0.25">
      <c r="A75" s="14"/>
    </row>
    <row r="76" spans="1:1" x14ac:dyDescent="0.25">
      <c r="A76" s="14"/>
    </row>
    <row r="77" spans="1:1" x14ac:dyDescent="0.25">
      <c r="A77" s="14"/>
    </row>
    <row r="78" spans="1:1" x14ac:dyDescent="0.25">
      <c r="A78" s="14"/>
    </row>
    <row r="79" spans="1:1" x14ac:dyDescent="0.25">
      <c r="A79" s="14"/>
    </row>
    <row r="80" spans="1:1" x14ac:dyDescent="0.25">
      <c r="A80" s="14"/>
    </row>
    <row r="81" spans="1:1" x14ac:dyDescent="0.25">
      <c r="A81" s="14"/>
    </row>
    <row r="82" spans="1:1" x14ac:dyDescent="0.25">
      <c r="A82" s="14"/>
    </row>
    <row r="83" spans="1:1" x14ac:dyDescent="0.25">
      <c r="A83" s="14"/>
    </row>
    <row r="84" spans="1:1" x14ac:dyDescent="0.25">
      <c r="A84" s="14"/>
    </row>
    <row r="85" spans="1:1" x14ac:dyDescent="0.25">
      <c r="A85" s="14"/>
    </row>
    <row r="86" spans="1:1" x14ac:dyDescent="0.25">
      <c r="A86" s="14"/>
    </row>
    <row r="87" spans="1:1" x14ac:dyDescent="0.25">
      <c r="A87" s="14"/>
    </row>
    <row r="88" spans="1:1" x14ac:dyDescent="0.25">
      <c r="A88" s="14"/>
    </row>
    <row r="89" spans="1:1" x14ac:dyDescent="0.25">
      <c r="A89" s="14"/>
    </row>
    <row r="90" spans="1:1" x14ac:dyDescent="0.25">
      <c r="A90" s="14"/>
    </row>
    <row r="91" spans="1:1" x14ac:dyDescent="0.25">
      <c r="A91" s="14"/>
    </row>
    <row r="92" spans="1:1" x14ac:dyDescent="0.25">
      <c r="A92" s="14"/>
    </row>
    <row r="93" spans="1:1" x14ac:dyDescent="0.25">
      <c r="A93" s="14"/>
    </row>
    <row r="94" spans="1:1" x14ac:dyDescent="0.25">
      <c r="A94" s="14"/>
    </row>
    <row r="95" spans="1:1" x14ac:dyDescent="0.25">
      <c r="A95" s="14"/>
    </row>
    <row r="96" spans="1:1" x14ac:dyDescent="0.25">
      <c r="A96" s="14"/>
    </row>
    <row r="97" spans="1:1" x14ac:dyDescent="0.25">
      <c r="A97" s="14"/>
    </row>
    <row r="98" spans="1:1" x14ac:dyDescent="0.25">
      <c r="A98" s="8"/>
    </row>
    <row r="99" spans="1:1" x14ac:dyDescent="0.25">
      <c r="A99" s="8"/>
    </row>
    <row r="100" spans="1:1" x14ac:dyDescent="0.25">
      <c r="A100" s="8"/>
    </row>
    <row r="101" spans="1:1" x14ac:dyDescent="0.25">
      <c r="A101" s="8"/>
    </row>
    <row r="102" spans="1:1" x14ac:dyDescent="0.25">
      <c r="A102" s="8"/>
    </row>
    <row r="103" spans="1:1" x14ac:dyDescent="0.25">
      <c r="A103" s="8"/>
    </row>
    <row r="104" spans="1:1" x14ac:dyDescent="0.25">
      <c r="A104" s="8"/>
    </row>
    <row r="105" spans="1:1" x14ac:dyDescent="0.25">
      <c r="A105" s="8"/>
    </row>
    <row r="106" spans="1:1" x14ac:dyDescent="0.25">
      <c r="A106" s="8"/>
    </row>
    <row r="107" spans="1:1" x14ac:dyDescent="0.25">
      <c r="A107" s="8"/>
    </row>
    <row r="108" spans="1:1" x14ac:dyDescent="0.25">
      <c r="A108" s="8"/>
    </row>
    <row r="109" spans="1:1" x14ac:dyDescent="0.25">
      <c r="A109" s="8"/>
    </row>
    <row r="110" spans="1:1" x14ac:dyDescent="0.25">
      <c r="A110" s="8"/>
    </row>
    <row r="111" spans="1:1" x14ac:dyDescent="0.25">
      <c r="A111" s="8"/>
    </row>
    <row r="112" spans="1:1" x14ac:dyDescent="0.25">
      <c r="A112" s="8"/>
    </row>
    <row r="113" spans="1:1" x14ac:dyDescent="0.25">
      <c r="A113" s="8"/>
    </row>
    <row r="114" spans="1:1" x14ac:dyDescent="0.25">
      <c r="A114" s="8"/>
    </row>
    <row r="115" spans="1:1" x14ac:dyDescent="0.25">
      <c r="A115" s="8"/>
    </row>
    <row r="116" spans="1:1" x14ac:dyDescent="0.25">
      <c r="A116" s="8"/>
    </row>
    <row r="117" spans="1:1" x14ac:dyDescent="0.25">
      <c r="A117" s="8"/>
    </row>
    <row r="118" spans="1:1" x14ac:dyDescent="0.25">
      <c r="A118" s="8"/>
    </row>
    <row r="119" spans="1:1" x14ac:dyDescent="0.25">
      <c r="A119" s="8"/>
    </row>
    <row r="120" spans="1:1" x14ac:dyDescent="0.25">
      <c r="A120" s="8"/>
    </row>
    <row r="121" spans="1:1" x14ac:dyDescent="0.25">
      <c r="A121" s="8"/>
    </row>
    <row r="122" spans="1:1" x14ac:dyDescent="0.25">
      <c r="A122" s="8"/>
    </row>
    <row r="123" spans="1:1" x14ac:dyDescent="0.25">
      <c r="A123" s="8"/>
    </row>
    <row r="124" spans="1:1" x14ac:dyDescent="0.25">
      <c r="A124" s="8"/>
    </row>
    <row r="125" spans="1:1" x14ac:dyDescent="0.25">
      <c r="A125" s="8"/>
    </row>
    <row r="126" spans="1:1" x14ac:dyDescent="0.25">
      <c r="A126" s="8"/>
    </row>
    <row r="127" spans="1:1" x14ac:dyDescent="0.25">
      <c r="A127" s="8"/>
    </row>
    <row r="128" spans="1:1" x14ac:dyDescent="0.25">
      <c r="A128" s="8"/>
    </row>
    <row r="129" spans="1:1" x14ac:dyDescent="0.25">
      <c r="A129" s="8"/>
    </row>
    <row r="130" spans="1:1" x14ac:dyDescent="0.25">
      <c r="A130" s="8"/>
    </row>
    <row r="131" spans="1:1" x14ac:dyDescent="0.25">
      <c r="A131" s="8"/>
    </row>
    <row r="132" spans="1:1" x14ac:dyDescent="0.25">
      <c r="A132" s="8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sortState xmlns:xlrd2="http://schemas.microsoft.com/office/spreadsheetml/2017/richdata2" ref="D2:D156">
    <sortCondition ref="D2:D156"/>
  </sortState>
  <phoneticPr fontId="0" type="noConversion"/>
  <printOptions gridLines="1"/>
  <pageMargins left="0.11811023622047245" right="0.11811023622047245" top="0.15748031496062992" bottom="0.15748031496062992" header="0" footer="0"/>
  <pageSetup paperSize="122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45"/>
  <sheetViews>
    <sheetView workbookViewId="0">
      <selection activeCell="F10" sqref="F10"/>
    </sheetView>
  </sheetViews>
  <sheetFormatPr defaultColWidth="9.140625" defaultRowHeight="15.75" x14ac:dyDescent="0.25"/>
  <cols>
    <col min="1" max="1" width="13.28515625" style="8" bestFit="1" customWidth="1"/>
    <col min="2" max="2" width="24.42578125" style="1" customWidth="1"/>
    <col min="3" max="3" width="15.85546875" style="1" customWidth="1"/>
    <col min="4" max="4" width="8.28515625" style="1" customWidth="1"/>
    <col min="5" max="5" width="22.140625" style="1" customWidth="1"/>
    <col min="6" max="6" width="21.85546875" style="1" customWidth="1"/>
    <col min="7" max="7" width="5.42578125" style="1" customWidth="1"/>
    <col min="8" max="8" width="3.140625" style="1" customWidth="1"/>
    <col min="9" max="16384" width="9.140625" style="1"/>
  </cols>
  <sheetData>
    <row r="1" spans="1:4" x14ac:dyDescent="0.25">
      <c r="A1" s="24" t="s">
        <v>0</v>
      </c>
      <c r="B1" s="11" t="s">
        <v>25</v>
      </c>
      <c r="C1" s="1" t="s">
        <v>10</v>
      </c>
      <c r="D1" s="1" t="s">
        <v>31</v>
      </c>
    </row>
    <row r="2" spans="1:4" x14ac:dyDescent="0.25">
      <c r="A2" s="25">
        <v>1</v>
      </c>
      <c r="B2" s="1" t="s">
        <v>220</v>
      </c>
      <c r="C2" s="1" t="s">
        <v>18</v>
      </c>
    </row>
    <row r="3" spans="1:4" x14ac:dyDescent="0.25">
      <c r="A3" s="25">
        <v>2</v>
      </c>
      <c r="B3" s="1" t="s">
        <v>221</v>
      </c>
      <c r="C3" s="1" t="s">
        <v>18</v>
      </c>
    </row>
    <row r="4" spans="1:4" x14ac:dyDescent="0.25">
      <c r="A4" s="25">
        <v>3</v>
      </c>
      <c r="B4" s="1" t="s">
        <v>222</v>
      </c>
      <c r="C4" s="1" t="s">
        <v>18</v>
      </c>
    </row>
    <row r="5" spans="1:4" x14ac:dyDescent="0.25">
      <c r="A5" s="25">
        <v>4</v>
      </c>
      <c r="B5" s="1" t="s">
        <v>223</v>
      </c>
      <c r="C5" s="1" t="s">
        <v>18</v>
      </c>
    </row>
    <row r="6" spans="1:4" x14ac:dyDescent="0.25">
      <c r="A6" s="25">
        <v>5</v>
      </c>
      <c r="B6" s="1" t="s">
        <v>224</v>
      </c>
      <c r="C6" s="1" t="s">
        <v>18</v>
      </c>
    </row>
    <row r="7" spans="1:4" x14ac:dyDescent="0.25">
      <c r="A7" s="25">
        <v>6</v>
      </c>
      <c r="B7" s="1" t="s">
        <v>225</v>
      </c>
      <c r="C7" s="1" t="s">
        <v>18</v>
      </c>
    </row>
    <row r="8" spans="1:4" x14ac:dyDescent="0.25">
      <c r="A8" s="25">
        <v>7</v>
      </c>
      <c r="B8" s="1" t="s">
        <v>226</v>
      </c>
      <c r="C8" s="1" t="s">
        <v>18</v>
      </c>
    </row>
    <row r="9" spans="1:4" x14ac:dyDescent="0.25">
      <c r="A9" s="25">
        <v>8</v>
      </c>
      <c r="B9" s="1" t="s">
        <v>227</v>
      </c>
      <c r="C9" s="1" t="s">
        <v>18</v>
      </c>
    </row>
    <row r="10" spans="1:4" x14ac:dyDescent="0.25">
      <c r="A10" s="25">
        <v>9</v>
      </c>
      <c r="B10" s="1" t="s">
        <v>228</v>
      </c>
      <c r="C10" s="1" t="s">
        <v>18</v>
      </c>
    </row>
    <row r="11" spans="1:4" x14ac:dyDescent="0.25">
      <c r="A11" s="25">
        <v>10</v>
      </c>
      <c r="B11" s="1" t="s">
        <v>229</v>
      </c>
      <c r="C11" s="1" t="s">
        <v>18</v>
      </c>
    </row>
    <row r="12" spans="1:4" x14ac:dyDescent="0.25">
      <c r="A12" s="25">
        <v>11</v>
      </c>
      <c r="B12" s="1" t="s">
        <v>230</v>
      </c>
      <c r="C12" s="1" t="s">
        <v>18</v>
      </c>
    </row>
    <row r="13" spans="1:4" x14ac:dyDescent="0.25">
      <c r="A13" s="25">
        <v>12</v>
      </c>
      <c r="B13" s="1" t="s">
        <v>465</v>
      </c>
      <c r="C13" s="1" t="s">
        <v>18</v>
      </c>
    </row>
    <row r="14" spans="1:4" x14ac:dyDescent="0.25">
      <c r="A14" s="26">
        <v>13</v>
      </c>
      <c r="B14" s="1" t="s">
        <v>231</v>
      </c>
      <c r="C14" s="1" t="s">
        <v>19</v>
      </c>
    </row>
    <row r="15" spans="1:4" x14ac:dyDescent="0.25">
      <c r="A15" s="26">
        <v>14</v>
      </c>
      <c r="B15" s="1" t="s">
        <v>232</v>
      </c>
      <c r="C15" s="1" t="s">
        <v>19</v>
      </c>
    </row>
    <row r="16" spans="1:4" x14ac:dyDescent="0.25">
      <c r="A16" s="26">
        <v>15</v>
      </c>
      <c r="B16" s="1" t="s">
        <v>358</v>
      </c>
      <c r="C16" s="1" t="s">
        <v>19</v>
      </c>
    </row>
    <row r="17" spans="1:3" x14ac:dyDescent="0.25">
      <c r="A17" s="26">
        <v>16</v>
      </c>
      <c r="B17" s="1" t="s">
        <v>233</v>
      </c>
      <c r="C17" s="1" t="s">
        <v>19</v>
      </c>
    </row>
    <row r="18" spans="1:3" x14ac:dyDescent="0.25">
      <c r="A18" s="26">
        <v>17</v>
      </c>
      <c r="B18" s="1" t="s">
        <v>234</v>
      </c>
      <c r="C18" s="1" t="s">
        <v>19</v>
      </c>
    </row>
    <row r="19" spans="1:3" x14ac:dyDescent="0.25">
      <c r="A19" s="26">
        <v>18</v>
      </c>
      <c r="B19" s="1" t="s">
        <v>235</v>
      </c>
      <c r="C19" s="1" t="s">
        <v>19</v>
      </c>
    </row>
    <row r="20" spans="1:3" x14ac:dyDescent="0.25">
      <c r="A20" s="26">
        <v>19</v>
      </c>
      <c r="B20" s="1" t="s">
        <v>236</v>
      </c>
      <c r="C20" s="1" t="s">
        <v>19</v>
      </c>
    </row>
    <row r="21" spans="1:3" x14ac:dyDescent="0.25">
      <c r="A21" s="26">
        <v>20</v>
      </c>
      <c r="B21" s="1" t="s">
        <v>237</v>
      </c>
      <c r="C21" s="1" t="s">
        <v>19</v>
      </c>
    </row>
    <row r="22" spans="1:3" x14ac:dyDescent="0.25">
      <c r="A22" s="26">
        <v>21</v>
      </c>
      <c r="B22" s="1" t="s">
        <v>238</v>
      </c>
      <c r="C22" s="1" t="s">
        <v>19</v>
      </c>
    </row>
    <row r="23" spans="1:3" x14ac:dyDescent="0.25">
      <c r="A23" s="26">
        <v>22</v>
      </c>
      <c r="B23" s="1" t="s">
        <v>239</v>
      </c>
      <c r="C23" s="1" t="s">
        <v>19</v>
      </c>
    </row>
    <row r="24" spans="1:3" x14ac:dyDescent="0.25">
      <c r="A24" s="26">
        <v>23</v>
      </c>
      <c r="B24" s="1" t="s">
        <v>240</v>
      </c>
      <c r="C24" s="1" t="s">
        <v>19</v>
      </c>
    </row>
    <row r="25" spans="1:3" x14ac:dyDescent="0.25">
      <c r="A25" s="26">
        <v>24</v>
      </c>
      <c r="B25" s="1" t="s">
        <v>231</v>
      </c>
      <c r="C25" s="1" t="s">
        <v>19</v>
      </c>
    </row>
    <row r="26" spans="1:3" x14ac:dyDescent="0.25">
      <c r="A26" s="26">
        <v>56</v>
      </c>
      <c r="B26" s="1" t="s">
        <v>241</v>
      </c>
      <c r="C26" s="1" t="s">
        <v>19</v>
      </c>
    </row>
    <row r="27" spans="1:3" x14ac:dyDescent="0.25">
      <c r="A27" s="26">
        <v>61</v>
      </c>
      <c r="B27" s="1" t="s">
        <v>242</v>
      </c>
      <c r="C27" s="1" t="s">
        <v>19</v>
      </c>
    </row>
    <row r="28" spans="1:3" x14ac:dyDescent="0.25">
      <c r="A28" s="26">
        <v>63</v>
      </c>
      <c r="B28" s="1" t="s">
        <v>243</v>
      </c>
      <c r="C28" s="1" t="s">
        <v>19</v>
      </c>
    </row>
    <row r="29" spans="1:3" x14ac:dyDescent="0.25">
      <c r="A29" s="26">
        <v>67</v>
      </c>
      <c r="B29" s="1" t="s">
        <v>244</v>
      </c>
      <c r="C29" s="1" t="s">
        <v>19</v>
      </c>
    </row>
    <row r="30" spans="1:3" x14ac:dyDescent="0.25">
      <c r="A30" s="26">
        <v>25</v>
      </c>
      <c r="B30" s="1" t="s">
        <v>357</v>
      </c>
      <c r="C30" s="1" t="s">
        <v>29</v>
      </c>
    </row>
    <row r="31" spans="1:3" x14ac:dyDescent="0.25">
      <c r="A31" s="25">
        <v>26</v>
      </c>
      <c r="B31" s="27" t="s">
        <v>245</v>
      </c>
      <c r="C31" s="1" t="s">
        <v>29</v>
      </c>
    </row>
    <row r="32" spans="1:3" x14ac:dyDescent="0.25">
      <c r="A32" s="25">
        <v>27</v>
      </c>
      <c r="B32" s="27" t="s">
        <v>246</v>
      </c>
      <c r="C32" s="1" t="s">
        <v>29</v>
      </c>
    </row>
    <row r="33" spans="1:3" x14ac:dyDescent="0.25">
      <c r="A33" s="25">
        <v>28</v>
      </c>
      <c r="B33" s="27" t="s">
        <v>247</v>
      </c>
      <c r="C33" s="1" t="s">
        <v>29</v>
      </c>
    </row>
    <row r="34" spans="1:3" x14ac:dyDescent="0.25">
      <c r="A34" s="25">
        <v>29</v>
      </c>
      <c r="B34" s="27" t="s">
        <v>248</v>
      </c>
      <c r="C34" s="1" t="s">
        <v>29</v>
      </c>
    </row>
    <row r="35" spans="1:3" x14ac:dyDescent="0.25">
      <c r="A35" s="25">
        <v>30</v>
      </c>
      <c r="B35" s="27" t="s">
        <v>249</v>
      </c>
      <c r="C35" s="1" t="s">
        <v>29</v>
      </c>
    </row>
    <row r="36" spans="1:3" x14ac:dyDescent="0.25">
      <c r="A36" s="25">
        <v>31</v>
      </c>
      <c r="B36" s="27" t="s">
        <v>250</v>
      </c>
      <c r="C36" s="1" t="s">
        <v>29</v>
      </c>
    </row>
    <row r="37" spans="1:3" x14ac:dyDescent="0.25">
      <c r="A37" s="25">
        <v>32</v>
      </c>
      <c r="B37" s="27" t="s">
        <v>251</v>
      </c>
      <c r="C37" s="1" t="s">
        <v>29</v>
      </c>
    </row>
    <row r="38" spans="1:3" x14ac:dyDescent="0.25">
      <c r="A38" s="25">
        <v>33</v>
      </c>
      <c r="B38" s="27" t="s">
        <v>252</v>
      </c>
      <c r="C38" s="1" t="s">
        <v>29</v>
      </c>
    </row>
    <row r="39" spans="1:3" x14ac:dyDescent="0.25">
      <c r="A39" s="25">
        <v>34</v>
      </c>
      <c r="B39" s="27" t="s">
        <v>253</v>
      </c>
      <c r="C39" s="1" t="s">
        <v>29</v>
      </c>
    </row>
    <row r="40" spans="1:3" x14ac:dyDescent="0.25">
      <c r="A40" s="25">
        <v>35</v>
      </c>
      <c r="B40" s="27" t="s">
        <v>254</v>
      </c>
      <c r="C40" s="1" t="s">
        <v>29</v>
      </c>
    </row>
    <row r="41" spans="1:3" x14ac:dyDescent="0.25">
      <c r="A41" s="25">
        <v>36</v>
      </c>
      <c r="B41" s="27" t="s">
        <v>255</v>
      </c>
      <c r="C41" s="1" t="s">
        <v>29</v>
      </c>
    </row>
    <row r="42" spans="1:3" x14ac:dyDescent="0.25">
      <c r="A42" s="25">
        <v>71</v>
      </c>
      <c r="B42" s="27" t="s">
        <v>256</v>
      </c>
      <c r="C42" s="1" t="s">
        <v>29</v>
      </c>
    </row>
    <row r="43" spans="1:3" x14ac:dyDescent="0.25">
      <c r="A43" s="25">
        <v>37</v>
      </c>
      <c r="B43" s="1" t="s">
        <v>257</v>
      </c>
      <c r="C43" s="1" t="s">
        <v>20</v>
      </c>
    </row>
    <row r="44" spans="1:3" x14ac:dyDescent="0.25">
      <c r="A44" s="25">
        <v>38</v>
      </c>
      <c r="B44" s="1" t="s">
        <v>258</v>
      </c>
      <c r="C44" s="1" t="s">
        <v>20</v>
      </c>
    </row>
    <row r="45" spans="1:3" x14ac:dyDescent="0.25">
      <c r="A45" s="25">
        <v>39</v>
      </c>
      <c r="B45" s="1" t="s">
        <v>259</v>
      </c>
      <c r="C45" s="1" t="s">
        <v>20</v>
      </c>
    </row>
    <row r="46" spans="1:3" x14ac:dyDescent="0.25">
      <c r="A46" s="25">
        <v>40</v>
      </c>
      <c r="B46" s="1" t="s">
        <v>260</v>
      </c>
      <c r="C46" s="1" t="s">
        <v>20</v>
      </c>
    </row>
    <row r="47" spans="1:3" x14ac:dyDescent="0.25">
      <c r="A47" s="25">
        <v>41</v>
      </c>
      <c r="B47" s="1" t="s">
        <v>261</v>
      </c>
      <c r="C47" s="1" t="s">
        <v>20</v>
      </c>
    </row>
    <row r="48" spans="1:3" x14ac:dyDescent="0.25">
      <c r="A48" s="25">
        <v>42</v>
      </c>
      <c r="B48" s="1" t="s">
        <v>262</v>
      </c>
      <c r="C48" s="1" t="s">
        <v>20</v>
      </c>
    </row>
    <row r="49" spans="1:3" x14ac:dyDescent="0.25">
      <c r="A49" s="25">
        <v>43</v>
      </c>
      <c r="B49" s="1" t="s">
        <v>268</v>
      </c>
      <c r="C49" s="1" t="s">
        <v>20</v>
      </c>
    </row>
    <row r="50" spans="1:3" x14ac:dyDescent="0.25">
      <c r="A50" s="25">
        <v>44</v>
      </c>
      <c r="B50" s="1" t="s">
        <v>263</v>
      </c>
      <c r="C50" s="1" t="s">
        <v>20</v>
      </c>
    </row>
    <row r="51" spans="1:3" x14ac:dyDescent="0.25">
      <c r="A51" s="25">
        <v>45</v>
      </c>
      <c r="B51" s="1" t="s">
        <v>264</v>
      </c>
      <c r="C51" s="1" t="s">
        <v>20</v>
      </c>
    </row>
    <row r="52" spans="1:3" x14ac:dyDescent="0.25">
      <c r="A52" s="25">
        <v>46</v>
      </c>
      <c r="B52" s="1" t="s">
        <v>265</v>
      </c>
      <c r="C52" s="1" t="s">
        <v>20</v>
      </c>
    </row>
    <row r="53" spans="1:3" x14ac:dyDescent="0.25">
      <c r="A53" s="25">
        <v>47</v>
      </c>
      <c r="B53" s="1" t="s">
        <v>266</v>
      </c>
      <c r="C53" s="1" t="s">
        <v>20</v>
      </c>
    </row>
    <row r="54" spans="1:3" x14ac:dyDescent="0.25">
      <c r="A54" s="25">
        <v>48</v>
      </c>
      <c r="B54" s="1" t="s">
        <v>267</v>
      </c>
      <c r="C54" s="1" t="s">
        <v>20</v>
      </c>
    </row>
    <row r="55" spans="1:3" x14ac:dyDescent="0.25">
      <c r="A55" s="32">
        <v>111</v>
      </c>
      <c r="B55" s="1" t="s">
        <v>436</v>
      </c>
      <c r="C55" s="1" t="s">
        <v>18</v>
      </c>
    </row>
    <row r="56" spans="1:3" x14ac:dyDescent="0.25">
      <c r="A56" s="25"/>
      <c r="B56" s="20"/>
    </row>
    <row r="57" spans="1:3" x14ac:dyDescent="0.25">
      <c r="A57" s="14"/>
    </row>
    <row r="58" spans="1:3" x14ac:dyDescent="0.25">
      <c r="A58" s="14"/>
    </row>
    <row r="59" spans="1:3" x14ac:dyDescent="0.25">
      <c r="A59" s="14"/>
    </row>
    <row r="60" spans="1:3" x14ac:dyDescent="0.25">
      <c r="A60" s="14"/>
    </row>
    <row r="61" spans="1:3" x14ac:dyDescent="0.25">
      <c r="A61" s="14"/>
    </row>
    <row r="62" spans="1:3" x14ac:dyDescent="0.25">
      <c r="A62" s="14"/>
    </row>
    <row r="63" spans="1:3" x14ac:dyDescent="0.25">
      <c r="A63" s="14"/>
    </row>
    <row r="64" spans="1:3" x14ac:dyDescent="0.25">
      <c r="A64" s="14"/>
    </row>
    <row r="65" spans="1:1" x14ac:dyDescent="0.25">
      <c r="A65" s="14"/>
    </row>
    <row r="66" spans="1:1" x14ac:dyDescent="0.25">
      <c r="A66" s="14"/>
    </row>
    <row r="67" spans="1:1" x14ac:dyDescent="0.25">
      <c r="A67" s="14"/>
    </row>
    <row r="68" spans="1:1" x14ac:dyDescent="0.25">
      <c r="A68" s="14"/>
    </row>
    <row r="69" spans="1:1" x14ac:dyDescent="0.25">
      <c r="A69" s="14"/>
    </row>
    <row r="70" spans="1:1" x14ac:dyDescent="0.25">
      <c r="A70" s="14"/>
    </row>
    <row r="71" spans="1:1" x14ac:dyDescent="0.25">
      <c r="A71" s="14"/>
    </row>
    <row r="72" spans="1:1" x14ac:dyDescent="0.25">
      <c r="A72" s="14"/>
    </row>
    <row r="73" spans="1:1" x14ac:dyDescent="0.25">
      <c r="A73" s="14"/>
    </row>
    <row r="74" spans="1:1" x14ac:dyDescent="0.25">
      <c r="A74" s="14"/>
    </row>
    <row r="75" spans="1:1" x14ac:dyDescent="0.25">
      <c r="A75" s="14"/>
    </row>
    <row r="76" spans="1:1" x14ac:dyDescent="0.25">
      <c r="A76" s="14"/>
    </row>
    <row r="77" spans="1:1" x14ac:dyDescent="0.25">
      <c r="A77" s="14"/>
    </row>
    <row r="78" spans="1:1" x14ac:dyDescent="0.25">
      <c r="A78" s="14"/>
    </row>
    <row r="79" spans="1:1" x14ac:dyDescent="0.25">
      <c r="A79" s="14"/>
    </row>
    <row r="80" spans="1:1" x14ac:dyDescent="0.25">
      <c r="A80" s="14"/>
    </row>
    <row r="81" spans="1:1" x14ac:dyDescent="0.25">
      <c r="A81" s="14"/>
    </row>
    <row r="82" spans="1:1" x14ac:dyDescent="0.25">
      <c r="A82" s="14"/>
    </row>
    <row r="83" spans="1:1" x14ac:dyDescent="0.25">
      <c r="A83" s="14"/>
    </row>
    <row r="84" spans="1:1" x14ac:dyDescent="0.25">
      <c r="A84" s="14"/>
    </row>
    <row r="85" spans="1:1" x14ac:dyDescent="0.25">
      <c r="A85" s="14"/>
    </row>
    <row r="86" spans="1:1" x14ac:dyDescent="0.25">
      <c r="A86" s="14"/>
    </row>
    <row r="87" spans="1:1" x14ac:dyDescent="0.25">
      <c r="A87" s="14"/>
    </row>
    <row r="88" spans="1:1" x14ac:dyDescent="0.25">
      <c r="A88" s="14"/>
    </row>
    <row r="89" spans="1:1" x14ac:dyDescent="0.25">
      <c r="A89" s="14"/>
    </row>
    <row r="90" spans="1:1" x14ac:dyDescent="0.25">
      <c r="A90" s="14"/>
    </row>
    <row r="91" spans="1:1" x14ac:dyDescent="0.25">
      <c r="A91" s="14"/>
    </row>
    <row r="92" spans="1:1" x14ac:dyDescent="0.25">
      <c r="A92" s="14"/>
    </row>
    <row r="93" spans="1:1" x14ac:dyDescent="0.25">
      <c r="A93" s="14"/>
    </row>
    <row r="94" spans="1:1" x14ac:dyDescent="0.25">
      <c r="A94" s="14"/>
    </row>
    <row r="95" spans="1:1" x14ac:dyDescent="0.25">
      <c r="A95" s="14"/>
    </row>
    <row r="96" spans="1:1" x14ac:dyDescent="0.25">
      <c r="A96" s="14"/>
    </row>
    <row r="97" spans="1:1" x14ac:dyDescent="0.25">
      <c r="A97" s="14"/>
    </row>
    <row r="98" spans="1:1" x14ac:dyDescent="0.25">
      <c r="A98" s="14"/>
    </row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</sheetData>
  <phoneticPr fontId="8" type="noConversion"/>
  <printOptions gridLines="1"/>
  <pageMargins left="0.11811023622047245" right="0.11811023622047245" top="0.15748031496062992" bottom="0.15748031496062992" header="0" footer="0"/>
  <pageSetup paperSize="122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44"/>
  <sheetViews>
    <sheetView topLeftCell="A43" workbookViewId="0">
      <selection activeCell="D53" sqref="D53"/>
    </sheetView>
  </sheetViews>
  <sheetFormatPr defaultColWidth="9.140625" defaultRowHeight="15.75" x14ac:dyDescent="0.25"/>
  <cols>
    <col min="1" max="1" width="13.28515625" style="9" bestFit="1" customWidth="1"/>
    <col min="2" max="2" width="20.28515625" style="1" customWidth="1"/>
    <col min="3" max="3" width="15.85546875" style="1" customWidth="1"/>
    <col min="4" max="4" width="5.42578125" style="1" bestFit="1" customWidth="1"/>
    <col min="5" max="5" width="8.140625" style="1" bestFit="1" customWidth="1"/>
    <col min="6" max="6" width="5" style="2" customWidth="1"/>
    <col min="7" max="7" width="20.85546875" style="2" customWidth="1"/>
    <col min="8" max="8" width="22.140625" style="2" customWidth="1"/>
    <col min="9" max="9" width="5.42578125" style="2" customWidth="1"/>
    <col min="10" max="10" width="3.140625" style="2" customWidth="1"/>
    <col min="11" max="16384" width="9.140625" style="2"/>
  </cols>
  <sheetData>
    <row r="1" spans="1:5" x14ac:dyDescent="0.25">
      <c r="A1" s="12" t="s">
        <v>0</v>
      </c>
      <c r="B1" s="11" t="s">
        <v>27</v>
      </c>
      <c r="C1" s="1" t="s">
        <v>10</v>
      </c>
      <c r="D1" s="11"/>
      <c r="E1" s="11"/>
    </row>
    <row r="2" spans="1:5" x14ac:dyDescent="0.25">
      <c r="A2" s="13">
        <v>1</v>
      </c>
      <c r="B2" s="20" t="s">
        <v>269</v>
      </c>
      <c r="C2" s="20" t="s">
        <v>18</v>
      </c>
    </row>
    <row r="3" spans="1:5" x14ac:dyDescent="0.25">
      <c r="A3" s="13">
        <v>2</v>
      </c>
      <c r="B3" s="20" t="s">
        <v>270</v>
      </c>
      <c r="C3" s="20" t="s">
        <v>18</v>
      </c>
    </row>
    <row r="4" spans="1:5" x14ac:dyDescent="0.25">
      <c r="A4" s="13">
        <v>3</v>
      </c>
      <c r="B4" s="20" t="s">
        <v>271</v>
      </c>
      <c r="C4" s="20" t="s">
        <v>18</v>
      </c>
    </row>
    <row r="5" spans="1:5" x14ac:dyDescent="0.25">
      <c r="A5" s="13">
        <v>4</v>
      </c>
      <c r="B5" s="20" t="s">
        <v>272</v>
      </c>
      <c r="C5" s="20" t="s">
        <v>18</v>
      </c>
    </row>
    <row r="6" spans="1:5" x14ac:dyDescent="0.25">
      <c r="A6" s="13">
        <v>5</v>
      </c>
      <c r="B6" s="20" t="s">
        <v>273</v>
      </c>
      <c r="C6" s="20" t="s">
        <v>18</v>
      </c>
    </row>
    <row r="7" spans="1:5" x14ac:dyDescent="0.25">
      <c r="A7" s="13">
        <v>6</v>
      </c>
      <c r="B7" s="20" t="s">
        <v>274</v>
      </c>
      <c r="C7" s="20" t="s">
        <v>18</v>
      </c>
    </row>
    <row r="8" spans="1:5" x14ac:dyDescent="0.25">
      <c r="A8" s="13">
        <v>7</v>
      </c>
      <c r="B8" s="20" t="s">
        <v>275</v>
      </c>
      <c r="C8" s="20" t="s">
        <v>18</v>
      </c>
    </row>
    <row r="9" spans="1:5" x14ac:dyDescent="0.25">
      <c r="A9" s="13">
        <v>8</v>
      </c>
      <c r="B9" s="20" t="s">
        <v>276</v>
      </c>
      <c r="C9" s="20" t="s">
        <v>18</v>
      </c>
    </row>
    <row r="10" spans="1:5" x14ac:dyDescent="0.25">
      <c r="A10" s="13">
        <v>9</v>
      </c>
      <c r="B10" s="20" t="s">
        <v>277</v>
      </c>
      <c r="C10" s="20" t="s">
        <v>18</v>
      </c>
    </row>
    <row r="11" spans="1:5" x14ac:dyDescent="0.25">
      <c r="A11" s="13">
        <v>10</v>
      </c>
      <c r="B11" s="20" t="s">
        <v>278</v>
      </c>
      <c r="C11" s="20" t="s">
        <v>18</v>
      </c>
    </row>
    <row r="12" spans="1:5" x14ac:dyDescent="0.25">
      <c r="A12" s="13">
        <v>11</v>
      </c>
      <c r="B12" s="20" t="s">
        <v>279</v>
      </c>
      <c r="C12" s="20" t="s">
        <v>18</v>
      </c>
    </row>
    <row r="13" spans="1:5" x14ac:dyDescent="0.25">
      <c r="A13" s="13">
        <v>12</v>
      </c>
      <c r="B13" s="20" t="s">
        <v>280</v>
      </c>
      <c r="C13" s="20" t="s">
        <v>18</v>
      </c>
    </row>
    <row r="14" spans="1:5" x14ac:dyDescent="0.25">
      <c r="A14" s="29">
        <v>13</v>
      </c>
      <c r="B14" s="21" t="s">
        <v>281</v>
      </c>
      <c r="C14" s="20" t="s">
        <v>19</v>
      </c>
    </row>
    <row r="15" spans="1:5" x14ac:dyDescent="0.25">
      <c r="A15" s="29">
        <v>14</v>
      </c>
      <c r="B15" s="21" t="s">
        <v>282</v>
      </c>
      <c r="C15" s="20" t="s">
        <v>19</v>
      </c>
    </row>
    <row r="16" spans="1:5" x14ac:dyDescent="0.25">
      <c r="A16" s="29">
        <v>15</v>
      </c>
      <c r="B16" s="21" t="s">
        <v>283</v>
      </c>
      <c r="C16" s="20" t="s">
        <v>19</v>
      </c>
    </row>
    <row r="17" spans="1:7" x14ac:dyDescent="0.25">
      <c r="A17" s="29">
        <v>16</v>
      </c>
      <c r="B17" s="21" t="s">
        <v>284</v>
      </c>
      <c r="C17" s="20" t="s">
        <v>19</v>
      </c>
    </row>
    <row r="18" spans="1:7" x14ac:dyDescent="0.25">
      <c r="A18" s="29">
        <v>17</v>
      </c>
      <c r="B18" s="21" t="s">
        <v>285</v>
      </c>
      <c r="C18" s="20" t="s">
        <v>19</v>
      </c>
    </row>
    <row r="19" spans="1:7" x14ac:dyDescent="0.25">
      <c r="A19" s="29">
        <v>18</v>
      </c>
      <c r="B19" s="21" t="s">
        <v>286</v>
      </c>
      <c r="C19" s="20" t="s">
        <v>19</v>
      </c>
    </row>
    <row r="20" spans="1:7" x14ac:dyDescent="0.25">
      <c r="A20" s="29">
        <v>19</v>
      </c>
      <c r="B20" s="21" t="s">
        <v>287</v>
      </c>
      <c r="C20" s="20" t="s">
        <v>19</v>
      </c>
    </row>
    <row r="21" spans="1:7" x14ac:dyDescent="0.25">
      <c r="A21" s="29">
        <v>20</v>
      </c>
      <c r="B21" s="21" t="s">
        <v>288</v>
      </c>
      <c r="C21" s="20" t="s">
        <v>19</v>
      </c>
    </row>
    <row r="22" spans="1:7" x14ac:dyDescent="0.25">
      <c r="A22" s="29">
        <v>21</v>
      </c>
      <c r="B22" s="21" t="s">
        <v>287</v>
      </c>
      <c r="C22" s="20" t="s">
        <v>19</v>
      </c>
    </row>
    <row r="23" spans="1:7" x14ac:dyDescent="0.25">
      <c r="A23" s="29">
        <v>22</v>
      </c>
      <c r="B23" s="21" t="s">
        <v>289</v>
      </c>
      <c r="C23" s="20" t="s">
        <v>19</v>
      </c>
    </row>
    <row r="24" spans="1:7" x14ac:dyDescent="0.25">
      <c r="A24" s="29">
        <v>23</v>
      </c>
      <c r="B24" s="21" t="s">
        <v>290</v>
      </c>
      <c r="C24" s="20" t="s">
        <v>19</v>
      </c>
    </row>
    <row r="25" spans="1:7" x14ac:dyDescent="0.25">
      <c r="A25" s="29">
        <v>24</v>
      </c>
      <c r="B25" s="21" t="s">
        <v>291</v>
      </c>
      <c r="C25" s="20" t="s">
        <v>19</v>
      </c>
    </row>
    <row r="26" spans="1:7" x14ac:dyDescent="0.25">
      <c r="A26" s="13">
        <v>25</v>
      </c>
      <c r="B26" s="20" t="s">
        <v>292</v>
      </c>
      <c r="C26" s="20" t="s">
        <v>29</v>
      </c>
      <c r="G26"/>
    </row>
    <row r="27" spans="1:7" x14ac:dyDescent="0.25">
      <c r="A27" s="13">
        <v>26</v>
      </c>
      <c r="B27" s="20" t="s">
        <v>293</v>
      </c>
      <c r="C27" s="20" t="s">
        <v>29</v>
      </c>
      <c r="G27"/>
    </row>
    <row r="28" spans="1:7" x14ac:dyDescent="0.25">
      <c r="A28" s="13">
        <v>27</v>
      </c>
      <c r="B28" s="20" t="s">
        <v>294</v>
      </c>
      <c r="C28" s="20" t="s">
        <v>29</v>
      </c>
      <c r="G28"/>
    </row>
    <row r="29" spans="1:7" x14ac:dyDescent="0.25">
      <c r="A29" s="13">
        <v>28</v>
      </c>
      <c r="B29" s="20" t="s">
        <v>295</v>
      </c>
      <c r="C29" s="20" t="s">
        <v>29</v>
      </c>
      <c r="G29"/>
    </row>
    <row r="30" spans="1:7" x14ac:dyDescent="0.25">
      <c r="A30" s="13">
        <v>29</v>
      </c>
      <c r="B30" s="20" t="s">
        <v>296</v>
      </c>
      <c r="C30" s="20" t="s">
        <v>29</v>
      </c>
      <c r="G30"/>
    </row>
    <row r="31" spans="1:7" x14ac:dyDescent="0.25">
      <c r="A31" s="13">
        <v>30</v>
      </c>
      <c r="B31" s="20" t="s">
        <v>297</v>
      </c>
      <c r="C31" s="20" t="s">
        <v>29</v>
      </c>
      <c r="G31"/>
    </row>
    <row r="32" spans="1:7" x14ac:dyDescent="0.25">
      <c r="A32" s="13">
        <v>31</v>
      </c>
      <c r="B32" s="20" t="s">
        <v>298</v>
      </c>
      <c r="C32" s="20" t="s">
        <v>29</v>
      </c>
      <c r="G32"/>
    </row>
    <row r="33" spans="1:7" x14ac:dyDescent="0.25">
      <c r="A33" s="13">
        <v>32</v>
      </c>
      <c r="B33" s="20" t="s">
        <v>299</v>
      </c>
      <c r="C33" s="20" t="s">
        <v>29</v>
      </c>
      <c r="G33"/>
    </row>
    <row r="34" spans="1:7" x14ac:dyDescent="0.25">
      <c r="A34" s="13">
        <v>33</v>
      </c>
      <c r="B34" s="20" t="s">
        <v>300</v>
      </c>
      <c r="C34" s="20" t="s">
        <v>29</v>
      </c>
      <c r="G34"/>
    </row>
    <row r="35" spans="1:7" x14ac:dyDescent="0.25">
      <c r="A35" s="13">
        <v>34</v>
      </c>
      <c r="B35" s="20" t="s">
        <v>301</v>
      </c>
      <c r="C35" s="20" t="s">
        <v>29</v>
      </c>
      <c r="G35"/>
    </row>
    <row r="36" spans="1:7" x14ac:dyDescent="0.25">
      <c r="A36" s="13">
        <v>35</v>
      </c>
      <c r="B36" s="20" t="s">
        <v>302</v>
      </c>
      <c r="C36" s="20" t="s">
        <v>29</v>
      </c>
      <c r="G36"/>
    </row>
    <row r="37" spans="1:7" x14ac:dyDescent="0.25">
      <c r="A37" s="13">
        <v>36</v>
      </c>
      <c r="B37" s="20" t="s">
        <v>303</v>
      </c>
      <c r="C37" s="20" t="s">
        <v>29</v>
      </c>
      <c r="G37"/>
    </row>
    <row r="38" spans="1:7" x14ac:dyDescent="0.25">
      <c r="A38" s="13">
        <v>49</v>
      </c>
      <c r="B38" s="20" t="s">
        <v>304</v>
      </c>
      <c r="C38" s="20" t="s">
        <v>29</v>
      </c>
    </row>
    <row r="39" spans="1:7" x14ac:dyDescent="0.25">
      <c r="A39" s="13">
        <v>37</v>
      </c>
      <c r="B39" s="20" t="s">
        <v>305</v>
      </c>
      <c r="C39" s="20" t="s">
        <v>20</v>
      </c>
    </row>
    <row r="40" spans="1:7" x14ac:dyDescent="0.25">
      <c r="A40" s="13">
        <v>38</v>
      </c>
      <c r="B40" s="20" t="s">
        <v>306</v>
      </c>
      <c r="C40" s="20" t="s">
        <v>20</v>
      </c>
    </row>
    <row r="41" spans="1:7" x14ac:dyDescent="0.25">
      <c r="A41" s="13">
        <v>39</v>
      </c>
      <c r="B41" s="20" t="s">
        <v>307</v>
      </c>
      <c r="C41" s="20" t="s">
        <v>20</v>
      </c>
    </row>
    <row r="42" spans="1:7" x14ac:dyDescent="0.25">
      <c r="A42" s="13">
        <v>40</v>
      </c>
      <c r="B42" s="20" t="s">
        <v>308</v>
      </c>
      <c r="C42" s="20" t="s">
        <v>20</v>
      </c>
    </row>
    <row r="43" spans="1:7" x14ac:dyDescent="0.25">
      <c r="A43" s="13">
        <v>41</v>
      </c>
      <c r="B43" s="20" t="s">
        <v>309</v>
      </c>
      <c r="C43" s="20" t="s">
        <v>20</v>
      </c>
    </row>
    <row r="44" spans="1:7" x14ac:dyDescent="0.25">
      <c r="A44" s="13">
        <v>42</v>
      </c>
      <c r="B44" s="20" t="s">
        <v>431</v>
      </c>
      <c r="C44" s="20" t="s">
        <v>20</v>
      </c>
    </row>
    <row r="45" spans="1:7" x14ac:dyDescent="0.25">
      <c r="A45" s="13">
        <v>43</v>
      </c>
      <c r="B45" s="20" t="s">
        <v>310</v>
      </c>
      <c r="C45" s="20" t="s">
        <v>20</v>
      </c>
    </row>
    <row r="46" spans="1:7" x14ac:dyDescent="0.25">
      <c r="A46" s="13">
        <v>44</v>
      </c>
      <c r="B46" s="20" t="s">
        <v>311</v>
      </c>
      <c r="C46" s="20" t="s">
        <v>20</v>
      </c>
    </row>
    <row r="47" spans="1:7" x14ac:dyDescent="0.25">
      <c r="A47" s="13">
        <v>45</v>
      </c>
      <c r="B47" s="20" t="s">
        <v>312</v>
      </c>
      <c r="C47" s="20" t="s">
        <v>20</v>
      </c>
    </row>
    <row r="48" spans="1:7" x14ac:dyDescent="0.25">
      <c r="A48" s="13">
        <v>46</v>
      </c>
      <c r="B48" s="20"/>
      <c r="C48" s="20" t="s">
        <v>20</v>
      </c>
    </row>
    <row r="49" spans="1:3" x14ac:dyDescent="0.25">
      <c r="A49" s="13">
        <v>47</v>
      </c>
      <c r="B49" s="20"/>
      <c r="C49" s="20" t="s">
        <v>20</v>
      </c>
    </row>
    <row r="50" spans="1:3" x14ac:dyDescent="0.25">
      <c r="A50" s="13">
        <v>48</v>
      </c>
      <c r="B50" s="20"/>
      <c r="C50" s="20" t="s">
        <v>20</v>
      </c>
    </row>
    <row r="51" spans="1:3" x14ac:dyDescent="0.25">
      <c r="A51" s="34">
        <v>121</v>
      </c>
      <c r="B51" s="19" t="s">
        <v>437</v>
      </c>
      <c r="C51" s="1" t="s">
        <v>18</v>
      </c>
    </row>
    <row r="52" spans="1:3" x14ac:dyDescent="0.25">
      <c r="A52" s="34">
        <v>161</v>
      </c>
      <c r="B52" s="1" t="s">
        <v>438</v>
      </c>
      <c r="C52" s="1" t="s">
        <v>18</v>
      </c>
    </row>
    <row r="53" spans="1:3" x14ac:dyDescent="0.25">
      <c r="A53" s="34">
        <v>112</v>
      </c>
      <c r="B53" s="17" t="s">
        <v>439</v>
      </c>
      <c r="C53" s="1" t="s">
        <v>18</v>
      </c>
    </row>
    <row r="54" spans="1:3" x14ac:dyDescent="0.25">
      <c r="A54" s="14"/>
    </row>
    <row r="55" spans="1:3" x14ac:dyDescent="0.25">
      <c r="A55" s="14"/>
    </row>
    <row r="56" spans="1:3" x14ac:dyDescent="0.25">
      <c r="A56" s="14"/>
    </row>
    <row r="57" spans="1:3" x14ac:dyDescent="0.25">
      <c r="A57" s="14"/>
    </row>
    <row r="58" spans="1:3" x14ac:dyDescent="0.25">
      <c r="A58" s="14"/>
    </row>
    <row r="59" spans="1:3" x14ac:dyDescent="0.25">
      <c r="A59" s="14"/>
    </row>
    <row r="60" spans="1:3" x14ac:dyDescent="0.25">
      <c r="A60" s="14"/>
    </row>
    <row r="61" spans="1:3" x14ac:dyDescent="0.25">
      <c r="A61" s="14"/>
    </row>
    <row r="62" spans="1:3" x14ac:dyDescent="0.25">
      <c r="A62" s="14"/>
    </row>
    <row r="63" spans="1:3" x14ac:dyDescent="0.25">
      <c r="A63" s="14"/>
    </row>
    <row r="64" spans="1:3" x14ac:dyDescent="0.25">
      <c r="A64" s="14"/>
    </row>
    <row r="65" spans="1:1" x14ac:dyDescent="0.25">
      <c r="A65" s="14"/>
    </row>
    <row r="66" spans="1:1" x14ac:dyDescent="0.25">
      <c r="A66" s="14"/>
    </row>
    <row r="67" spans="1:1" x14ac:dyDescent="0.25">
      <c r="A67" s="14"/>
    </row>
    <row r="68" spans="1:1" x14ac:dyDescent="0.25">
      <c r="A68" s="14"/>
    </row>
    <row r="69" spans="1:1" x14ac:dyDescent="0.25">
      <c r="A69" s="14"/>
    </row>
    <row r="70" spans="1:1" x14ac:dyDescent="0.25">
      <c r="A70" s="14"/>
    </row>
    <row r="71" spans="1:1" x14ac:dyDescent="0.25">
      <c r="A71" s="14"/>
    </row>
    <row r="72" spans="1:1" x14ac:dyDescent="0.25">
      <c r="A72" s="14"/>
    </row>
    <row r="73" spans="1:1" x14ac:dyDescent="0.25">
      <c r="A73" s="14"/>
    </row>
    <row r="74" spans="1:1" x14ac:dyDescent="0.25">
      <c r="A74" s="14"/>
    </row>
    <row r="75" spans="1:1" x14ac:dyDescent="0.25">
      <c r="A75" s="14"/>
    </row>
    <row r="76" spans="1:1" x14ac:dyDescent="0.25">
      <c r="A76" s="14"/>
    </row>
    <row r="77" spans="1:1" x14ac:dyDescent="0.25">
      <c r="A77" s="14"/>
    </row>
    <row r="78" spans="1:1" x14ac:dyDescent="0.25">
      <c r="A78" s="14"/>
    </row>
    <row r="79" spans="1:1" x14ac:dyDescent="0.25">
      <c r="A79" s="14"/>
    </row>
    <row r="80" spans="1:1" x14ac:dyDescent="0.25">
      <c r="A80" s="14"/>
    </row>
    <row r="81" spans="1:1" x14ac:dyDescent="0.25">
      <c r="A81" s="14"/>
    </row>
    <row r="82" spans="1:1" x14ac:dyDescent="0.25">
      <c r="A82" s="14"/>
    </row>
    <row r="83" spans="1:1" x14ac:dyDescent="0.25">
      <c r="A83" s="14"/>
    </row>
    <row r="84" spans="1:1" x14ac:dyDescent="0.25">
      <c r="A84" s="14"/>
    </row>
    <row r="85" spans="1:1" x14ac:dyDescent="0.25">
      <c r="A85" s="14"/>
    </row>
    <row r="86" spans="1:1" x14ac:dyDescent="0.25">
      <c r="A86" s="14"/>
    </row>
    <row r="87" spans="1:1" x14ac:dyDescent="0.25">
      <c r="A87" s="14"/>
    </row>
    <row r="88" spans="1:1" x14ac:dyDescent="0.25">
      <c r="A88" s="14"/>
    </row>
    <row r="89" spans="1:1" x14ac:dyDescent="0.25">
      <c r="A89" s="14"/>
    </row>
    <row r="90" spans="1:1" x14ac:dyDescent="0.25">
      <c r="A90" s="14"/>
    </row>
    <row r="91" spans="1:1" x14ac:dyDescent="0.25">
      <c r="A91" s="14"/>
    </row>
    <row r="92" spans="1:1" x14ac:dyDescent="0.25">
      <c r="A92" s="14"/>
    </row>
    <row r="93" spans="1:1" x14ac:dyDescent="0.25">
      <c r="A93" s="14"/>
    </row>
    <row r="94" spans="1:1" x14ac:dyDescent="0.25">
      <c r="A94" s="14"/>
    </row>
    <row r="95" spans="1:1" x14ac:dyDescent="0.25">
      <c r="A95" s="14"/>
    </row>
    <row r="96" spans="1:1" x14ac:dyDescent="0.25">
      <c r="A96" s="14"/>
    </row>
    <row r="97" spans="1:1" x14ac:dyDescent="0.25">
      <c r="A97" s="14"/>
    </row>
    <row r="98" spans="1:1" x14ac:dyDescent="0.25">
      <c r="A98" s="8"/>
    </row>
    <row r="99" spans="1:1" x14ac:dyDescent="0.25">
      <c r="A99" s="8"/>
    </row>
    <row r="100" spans="1:1" x14ac:dyDescent="0.25">
      <c r="A100" s="8"/>
    </row>
    <row r="101" spans="1:1" x14ac:dyDescent="0.25">
      <c r="A101" s="8"/>
    </row>
    <row r="102" spans="1:1" x14ac:dyDescent="0.25">
      <c r="A102" s="8"/>
    </row>
    <row r="103" spans="1:1" x14ac:dyDescent="0.25">
      <c r="A103" s="8"/>
    </row>
    <row r="104" spans="1:1" x14ac:dyDescent="0.25">
      <c r="A104" s="8"/>
    </row>
    <row r="105" spans="1:1" x14ac:dyDescent="0.25">
      <c r="A105" s="8"/>
    </row>
    <row r="106" spans="1:1" x14ac:dyDescent="0.25">
      <c r="A106" s="8"/>
    </row>
    <row r="107" spans="1:1" x14ac:dyDescent="0.25">
      <c r="A107" s="8"/>
    </row>
    <row r="108" spans="1:1" x14ac:dyDescent="0.25">
      <c r="A108" s="8"/>
    </row>
    <row r="109" spans="1:1" x14ac:dyDescent="0.25">
      <c r="A109" s="8"/>
    </row>
    <row r="110" spans="1:1" x14ac:dyDescent="0.25">
      <c r="A110" s="8"/>
    </row>
    <row r="111" spans="1:1" x14ac:dyDescent="0.25">
      <c r="A111" s="8"/>
    </row>
    <row r="112" spans="1:1" x14ac:dyDescent="0.25">
      <c r="A112" s="8"/>
    </row>
    <row r="113" spans="1:1" x14ac:dyDescent="0.25">
      <c r="A113" s="8"/>
    </row>
    <row r="114" spans="1:1" x14ac:dyDescent="0.25">
      <c r="A114" s="8"/>
    </row>
    <row r="115" spans="1:1" x14ac:dyDescent="0.25">
      <c r="A115" s="8"/>
    </row>
    <row r="116" spans="1:1" x14ac:dyDescent="0.25">
      <c r="A116" s="8"/>
    </row>
    <row r="117" spans="1:1" x14ac:dyDescent="0.25">
      <c r="A117" s="8"/>
    </row>
    <row r="118" spans="1:1" x14ac:dyDescent="0.25">
      <c r="A118" s="8"/>
    </row>
    <row r="119" spans="1:1" x14ac:dyDescent="0.25">
      <c r="A119" s="8"/>
    </row>
    <row r="120" spans="1:1" x14ac:dyDescent="0.25">
      <c r="A120" s="8"/>
    </row>
    <row r="121" spans="1:1" x14ac:dyDescent="0.25">
      <c r="A121" s="8"/>
    </row>
    <row r="122" spans="1:1" x14ac:dyDescent="0.25">
      <c r="A122" s="8"/>
    </row>
    <row r="123" spans="1:1" x14ac:dyDescent="0.25">
      <c r="A123" s="8"/>
    </row>
    <row r="124" spans="1:1" x14ac:dyDescent="0.25">
      <c r="A124" s="8"/>
    </row>
    <row r="125" spans="1:1" x14ac:dyDescent="0.25">
      <c r="A125" s="8"/>
    </row>
    <row r="126" spans="1:1" x14ac:dyDescent="0.25">
      <c r="A126" s="8"/>
    </row>
    <row r="127" spans="1:1" x14ac:dyDescent="0.25">
      <c r="A127" s="8"/>
    </row>
    <row r="128" spans="1:1" x14ac:dyDescent="0.25">
      <c r="A128" s="8"/>
    </row>
    <row r="129" spans="1:1" x14ac:dyDescent="0.25">
      <c r="A129" s="8"/>
    </row>
    <row r="130" spans="1:1" x14ac:dyDescent="0.25">
      <c r="A130" s="8"/>
    </row>
    <row r="131" spans="1:1" x14ac:dyDescent="0.25">
      <c r="A131" s="8"/>
    </row>
    <row r="132" spans="1:1" x14ac:dyDescent="0.25">
      <c r="A132" s="8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phoneticPr fontId="8" type="noConversion"/>
  <printOptions gridLines="1"/>
  <pageMargins left="0.11811023622047245" right="0.11811023622047245" top="0.15748031496062992" bottom="0.15748031496062992" header="0" footer="0"/>
  <pageSetup paperSize="122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44"/>
  <sheetViews>
    <sheetView topLeftCell="A28" workbookViewId="0">
      <selection activeCell="E33" sqref="E33"/>
    </sheetView>
  </sheetViews>
  <sheetFormatPr defaultColWidth="9.140625" defaultRowHeight="15.75" x14ac:dyDescent="0.25"/>
  <cols>
    <col min="1" max="1" width="13.28515625" style="9" bestFit="1" customWidth="1"/>
    <col min="2" max="2" width="24" style="1" customWidth="1"/>
    <col min="3" max="3" width="15.85546875" style="1" customWidth="1"/>
    <col min="4" max="4" width="5.42578125" style="1" bestFit="1" customWidth="1"/>
    <col min="5" max="5" width="8.140625" style="1" bestFit="1" customWidth="1"/>
    <col min="6" max="6" width="5" style="2" customWidth="1"/>
    <col min="7" max="7" width="20.85546875" style="2" customWidth="1"/>
    <col min="8" max="8" width="13.28515625" style="2" customWidth="1"/>
    <col min="9" max="9" width="5.42578125" style="2" customWidth="1"/>
    <col min="10" max="10" width="3.140625" style="2" customWidth="1"/>
    <col min="11" max="16384" width="9.140625" style="2"/>
  </cols>
  <sheetData>
    <row r="1" spans="1:5" x14ac:dyDescent="0.25">
      <c r="A1" s="9" t="s">
        <v>0</v>
      </c>
      <c r="B1" s="1" t="s">
        <v>23</v>
      </c>
      <c r="C1" s="1" t="s">
        <v>10</v>
      </c>
      <c r="D1" s="11"/>
      <c r="E1" s="11"/>
    </row>
    <row r="2" spans="1:5" x14ac:dyDescent="0.25">
      <c r="A2" s="13">
        <v>1</v>
      </c>
      <c r="B2" s="1" t="s">
        <v>313</v>
      </c>
      <c r="C2" s="20" t="s">
        <v>18</v>
      </c>
    </row>
    <row r="3" spans="1:5" x14ac:dyDescent="0.25">
      <c r="A3" s="13">
        <v>2</v>
      </c>
      <c r="B3" s="1" t="s">
        <v>314</v>
      </c>
      <c r="C3" s="20" t="s">
        <v>18</v>
      </c>
    </row>
    <row r="4" spans="1:5" x14ac:dyDescent="0.25">
      <c r="A4" s="13">
        <v>3</v>
      </c>
      <c r="B4" s="1" t="s">
        <v>315</v>
      </c>
      <c r="C4" s="20" t="s">
        <v>18</v>
      </c>
    </row>
    <row r="5" spans="1:5" x14ac:dyDescent="0.25">
      <c r="A5" s="13">
        <v>4</v>
      </c>
      <c r="B5" s="1" t="s">
        <v>316</v>
      </c>
      <c r="C5" s="20" t="s">
        <v>18</v>
      </c>
    </row>
    <row r="6" spans="1:5" x14ac:dyDescent="0.25">
      <c r="A6" s="13">
        <v>5</v>
      </c>
      <c r="B6" s="1" t="s">
        <v>317</v>
      </c>
      <c r="C6" s="20" t="s">
        <v>18</v>
      </c>
    </row>
    <row r="7" spans="1:5" x14ac:dyDescent="0.25">
      <c r="A7" s="13">
        <v>6</v>
      </c>
      <c r="B7" s="1" t="s">
        <v>318</v>
      </c>
      <c r="C7" s="20" t="s">
        <v>18</v>
      </c>
    </row>
    <row r="8" spans="1:5" x14ac:dyDescent="0.25">
      <c r="A8" s="13">
        <v>7</v>
      </c>
      <c r="B8" s="1" t="s">
        <v>319</v>
      </c>
      <c r="C8" s="20" t="s">
        <v>18</v>
      </c>
    </row>
    <row r="9" spans="1:5" x14ac:dyDescent="0.25">
      <c r="A9" s="13">
        <v>8</v>
      </c>
      <c r="B9" s="1" t="s">
        <v>320</v>
      </c>
      <c r="C9" s="20" t="s">
        <v>18</v>
      </c>
    </row>
    <row r="10" spans="1:5" x14ac:dyDescent="0.25">
      <c r="A10" s="13">
        <v>9</v>
      </c>
      <c r="B10" s="1" t="s">
        <v>321</v>
      </c>
      <c r="C10" s="20" t="s">
        <v>18</v>
      </c>
    </row>
    <row r="11" spans="1:5" x14ac:dyDescent="0.25">
      <c r="A11" s="13">
        <v>10</v>
      </c>
      <c r="C11" s="20" t="s">
        <v>18</v>
      </c>
    </row>
    <row r="12" spans="1:5" x14ac:dyDescent="0.25">
      <c r="A12" s="13">
        <v>11</v>
      </c>
      <c r="C12" s="20" t="s">
        <v>18</v>
      </c>
    </row>
    <row r="13" spans="1:5" x14ac:dyDescent="0.25">
      <c r="A13" s="13">
        <v>12</v>
      </c>
      <c r="C13" s="20" t="s">
        <v>18</v>
      </c>
    </row>
    <row r="14" spans="1:5" x14ac:dyDescent="0.25">
      <c r="A14" s="29">
        <v>13</v>
      </c>
      <c r="B14" s="1" t="s">
        <v>322</v>
      </c>
      <c r="C14" s="20" t="s">
        <v>19</v>
      </c>
    </row>
    <row r="15" spans="1:5" x14ac:dyDescent="0.25">
      <c r="A15" s="13">
        <v>14</v>
      </c>
      <c r="C15" s="20" t="s">
        <v>19</v>
      </c>
    </row>
    <row r="16" spans="1:5" x14ac:dyDescent="0.25">
      <c r="A16" s="13">
        <v>15</v>
      </c>
      <c r="C16" s="20" t="s">
        <v>19</v>
      </c>
    </row>
    <row r="17" spans="1:3" x14ac:dyDescent="0.25">
      <c r="A17" s="13">
        <v>16</v>
      </c>
      <c r="C17" s="20" t="s">
        <v>19</v>
      </c>
    </row>
    <row r="18" spans="1:3" x14ac:dyDescent="0.25">
      <c r="A18" s="13">
        <v>17</v>
      </c>
      <c r="C18" s="20" t="s">
        <v>19</v>
      </c>
    </row>
    <row r="19" spans="1:3" x14ac:dyDescent="0.25">
      <c r="A19" s="13">
        <v>18</v>
      </c>
      <c r="C19" s="20" t="s">
        <v>19</v>
      </c>
    </row>
    <row r="20" spans="1:3" x14ac:dyDescent="0.25">
      <c r="A20" s="13">
        <v>19</v>
      </c>
      <c r="C20" s="20" t="s">
        <v>19</v>
      </c>
    </row>
    <row r="21" spans="1:3" x14ac:dyDescent="0.25">
      <c r="A21" s="13">
        <v>20</v>
      </c>
      <c r="C21" s="20" t="s">
        <v>19</v>
      </c>
    </row>
    <row r="22" spans="1:3" x14ac:dyDescent="0.25">
      <c r="A22" s="13">
        <v>21</v>
      </c>
      <c r="C22" s="20" t="s">
        <v>19</v>
      </c>
    </row>
    <row r="23" spans="1:3" x14ac:dyDescent="0.25">
      <c r="A23" s="13">
        <v>22</v>
      </c>
      <c r="C23" s="20" t="s">
        <v>19</v>
      </c>
    </row>
    <row r="24" spans="1:3" x14ac:dyDescent="0.25">
      <c r="A24" s="13">
        <v>23</v>
      </c>
      <c r="C24" s="20" t="s">
        <v>19</v>
      </c>
    </row>
    <row r="25" spans="1:3" x14ac:dyDescent="0.25">
      <c r="A25" s="13">
        <v>24</v>
      </c>
      <c r="C25" s="20" t="s">
        <v>19</v>
      </c>
    </row>
    <row r="26" spans="1:3" x14ac:dyDescent="0.25">
      <c r="A26" s="13">
        <v>25</v>
      </c>
      <c r="C26" s="20" t="s">
        <v>29</v>
      </c>
    </row>
    <row r="27" spans="1:3" x14ac:dyDescent="0.25">
      <c r="A27" s="13">
        <v>26</v>
      </c>
      <c r="C27" s="20" t="s">
        <v>29</v>
      </c>
    </row>
    <row r="28" spans="1:3" x14ac:dyDescent="0.25">
      <c r="A28" s="13">
        <v>27</v>
      </c>
      <c r="C28" s="20" t="s">
        <v>29</v>
      </c>
    </row>
    <row r="29" spans="1:3" x14ac:dyDescent="0.25">
      <c r="A29" s="13">
        <v>28</v>
      </c>
      <c r="C29" s="20" t="s">
        <v>29</v>
      </c>
    </row>
    <row r="30" spans="1:3" x14ac:dyDescent="0.25">
      <c r="A30" s="13">
        <v>29</v>
      </c>
      <c r="C30" s="20" t="s">
        <v>29</v>
      </c>
    </row>
    <row r="31" spans="1:3" x14ac:dyDescent="0.25">
      <c r="A31" s="13">
        <v>30</v>
      </c>
      <c r="C31" s="20" t="s">
        <v>29</v>
      </c>
    </row>
    <row r="32" spans="1:3" x14ac:dyDescent="0.25">
      <c r="A32" s="13">
        <v>31</v>
      </c>
      <c r="C32" s="20" t="s">
        <v>29</v>
      </c>
    </row>
    <row r="33" spans="1:3" x14ac:dyDescent="0.25">
      <c r="A33" s="13">
        <v>32</v>
      </c>
      <c r="C33" s="20" t="s">
        <v>29</v>
      </c>
    </row>
    <row r="34" spans="1:3" x14ac:dyDescent="0.25">
      <c r="A34" s="13">
        <v>33</v>
      </c>
      <c r="C34" s="20" t="s">
        <v>29</v>
      </c>
    </row>
    <row r="35" spans="1:3" x14ac:dyDescent="0.25">
      <c r="A35" s="13">
        <v>34</v>
      </c>
      <c r="C35" s="20" t="s">
        <v>29</v>
      </c>
    </row>
    <row r="36" spans="1:3" x14ac:dyDescent="0.25">
      <c r="A36" s="13">
        <v>35</v>
      </c>
      <c r="C36" s="20" t="s">
        <v>29</v>
      </c>
    </row>
    <row r="37" spans="1:3" x14ac:dyDescent="0.25">
      <c r="A37" s="13">
        <v>36</v>
      </c>
      <c r="C37" s="20" t="s">
        <v>29</v>
      </c>
    </row>
    <row r="38" spans="1:3" x14ac:dyDescent="0.25">
      <c r="A38" s="13">
        <v>37</v>
      </c>
      <c r="B38" s="1" t="s">
        <v>328</v>
      </c>
      <c r="C38" s="20" t="s">
        <v>20</v>
      </c>
    </row>
    <row r="39" spans="1:3" x14ac:dyDescent="0.25">
      <c r="A39" s="13">
        <v>38</v>
      </c>
      <c r="B39" s="1" t="s">
        <v>323</v>
      </c>
      <c r="C39" s="20" t="s">
        <v>20</v>
      </c>
    </row>
    <row r="40" spans="1:3" x14ac:dyDescent="0.25">
      <c r="A40" s="13">
        <v>39</v>
      </c>
      <c r="B40" s="1" t="s">
        <v>324</v>
      </c>
      <c r="C40" s="20" t="s">
        <v>20</v>
      </c>
    </row>
    <row r="41" spans="1:3" x14ac:dyDescent="0.25">
      <c r="A41" s="13">
        <v>40</v>
      </c>
      <c r="B41" s="15" t="s">
        <v>325</v>
      </c>
      <c r="C41" s="20" t="s">
        <v>20</v>
      </c>
    </row>
    <row r="42" spans="1:3" x14ac:dyDescent="0.25">
      <c r="A42" s="13">
        <v>41</v>
      </c>
      <c r="B42" s="1" t="s">
        <v>326</v>
      </c>
      <c r="C42" s="20" t="s">
        <v>20</v>
      </c>
    </row>
    <row r="43" spans="1:3" x14ac:dyDescent="0.25">
      <c r="A43" s="13">
        <v>42</v>
      </c>
      <c r="B43" s="1" t="s">
        <v>327</v>
      </c>
      <c r="C43" s="20" t="s">
        <v>20</v>
      </c>
    </row>
    <row r="44" spans="1:3" x14ac:dyDescent="0.25">
      <c r="A44" s="13">
        <v>43</v>
      </c>
      <c r="C44" s="20" t="s">
        <v>20</v>
      </c>
    </row>
    <row r="45" spans="1:3" x14ac:dyDescent="0.25">
      <c r="A45" s="13">
        <v>44</v>
      </c>
      <c r="B45" s="1" t="s">
        <v>329</v>
      </c>
      <c r="C45" s="20" t="s">
        <v>20</v>
      </c>
    </row>
    <row r="46" spans="1:3" x14ac:dyDescent="0.25">
      <c r="A46" s="13">
        <v>45</v>
      </c>
      <c r="B46" s="1" t="s">
        <v>329</v>
      </c>
      <c r="C46" s="20" t="s">
        <v>20</v>
      </c>
    </row>
    <row r="47" spans="1:3" x14ac:dyDescent="0.25">
      <c r="A47" s="13">
        <v>46</v>
      </c>
      <c r="C47" s="20" t="s">
        <v>20</v>
      </c>
    </row>
    <row r="48" spans="1:3" x14ac:dyDescent="0.25">
      <c r="A48" s="13">
        <v>47</v>
      </c>
      <c r="C48" s="20" t="s">
        <v>20</v>
      </c>
    </row>
    <row r="49" spans="1:3" x14ac:dyDescent="0.25">
      <c r="A49" s="13">
        <v>48</v>
      </c>
      <c r="C49" s="20" t="s">
        <v>20</v>
      </c>
    </row>
    <row r="50" spans="1:3" x14ac:dyDescent="0.25">
      <c r="A50" s="8"/>
    </row>
    <row r="51" spans="1:3" x14ac:dyDescent="0.25">
      <c r="A51" s="14"/>
    </row>
    <row r="52" spans="1:3" x14ac:dyDescent="0.25">
      <c r="A52" s="14"/>
    </row>
    <row r="53" spans="1:3" x14ac:dyDescent="0.25">
      <c r="A53" s="14"/>
    </row>
    <row r="54" spans="1:3" x14ac:dyDescent="0.25">
      <c r="A54" s="14"/>
    </row>
    <row r="55" spans="1:3" x14ac:dyDescent="0.25">
      <c r="A55" s="14"/>
    </row>
    <row r="56" spans="1:3" x14ac:dyDescent="0.25">
      <c r="A56" s="14"/>
    </row>
    <row r="57" spans="1:3" x14ac:dyDescent="0.25">
      <c r="A57" s="14"/>
    </row>
    <row r="58" spans="1:3" x14ac:dyDescent="0.25">
      <c r="A58" s="14"/>
    </row>
    <row r="59" spans="1:3" x14ac:dyDescent="0.25">
      <c r="A59" s="14"/>
    </row>
    <row r="60" spans="1:3" x14ac:dyDescent="0.25">
      <c r="A60" s="14"/>
    </row>
    <row r="61" spans="1:3" x14ac:dyDescent="0.25">
      <c r="A61" s="14"/>
    </row>
    <row r="62" spans="1:3" x14ac:dyDescent="0.25">
      <c r="A62" s="14"/>
    </row>
    <row r="63" spans="1:3" x14ac:dyDescent="0.25">
      <c r="A63" s="14"/>
    </row>
    <row r="64" spans="1:3" x14ac:dyDescent="0.25">
      <c r="A64" s="14"/>
    </row>
    <row r="65" spans="1:1" x14ac:dyDescent="0.25">
      <c r="A65" s="14"/>
    </row>
    <row r="66" spans="1:1" x14ac:dyDescent="0.25">
      <c r="A66" s="14"/>
    </row>
    <row r="67" spans="1:1" x14ac:dyDescent="0.25">
      <c r="A67" s="14"/>
    </row>
    <row r="68" spans="1:1" x14ac:dyDescent="0.25">
      <c r="A68" s="14"/>
    </row>
    <row r="69" spans="1:1" x14ac:dyDescent="0.25">
      <c r="A69" s="14"/>
    </row>
    <row r="70" spans="1:1" x14ac:dyDescent="0.25">
      <c r="A70" s="14"/>
    </row>
    <row r="71" spans="1:1" x14ac:dyDescent="0.25">
      <c r="A71" s="14"/>
    </row>
    <row r="72" spans="1:1" x14ac:dyDescent="0.25">
      <c r="A72" s="14"/>
    </row>
    <row r="73" spans="1:1" x14ac:dyDescent="0.25">
      <c r="A73" s="14"/>
    </row>
    <row r="74" spans="1:1" x14ac:dyDescent="0.25">
      <c r="A74" s="14"/>
    </row>
    <row r="75" spans="1:1" x14ac:dyDescent="0.25">
      <c r="A75" s="14"/>
    </row>
    <row r="76" spans="1:1" x14ac:dyDescent="0.25">
      <c r="A76" s="14"/>
    </row>
    <row r="77" spans="1:1" x14ac:dyDescent="0.25">
      <c r="A77" s="14"/>
    </row>
    <row r="78" spans="1:1" x14ac:dyDescent="0.25">
      <c r="A78" s="14"/>
    </row>
    <row r="79" spans="1:1" x14ac:dyDescent="0.25">
      <c r="A79" s="14"/>
    </row>
    <row r="80" spans="1:1" x14ac:dyDescent="0.25">
      <c r="A80" s="14"/>
    </row>
    <row r="81" spans="1:1" x14ac:dyDescent="0.25">
      <c r="A81" s="14"/>
    </row>
    <row r="82" spans="1:1" x14ac:dyDescent="0.25">
      <c r="A82" s="14"/>
    </row>
    <row r="83" spans="1:1" x14ac:dyDescent="0.25">
      <c r="A83" s="14"/>
    </row>
    <row r="84" spans="1:1" x14ac:dyDescent="0.25">
      <c r="A84" s="14"/>
    </row>
    <row r="85" spans="1:1" x14ac:dyDescent="0.25">
      <c r="A85" s="14"/>
    </row>
    <row r="86" spans="1:1" x14ac:dyDescent="0.25">
      <c r="A86" s="14"/>
    </row>
    <row r="87" spans="1:1" x14ac:dyDescent="0.25">
      <c r="A87" s="14"/>
    </row>
    <row r="88" spans="1:1" x14ac:dyDescent="0.25">
      <c r="A88" s="14"/>
    </row>
    <row r="89" spans="1:1" x14ac:dyDescent="0.25">
      <c r="A89" s="14"/>
    </row>
    <row r="90" spans="1:1" x14ac:dyDescent="0.25">
      <c r="A90" s="14"/>
    </row>
    <row r="91" spans="1:1" x14ac:dyDescent="0.25">
      <c r="A91" s="14"/>
    </row>
    <row r="92" spans="1:1" x14ac:dyDescent="0.25">
      <c r="A92" s="14"/>
    </row>
    <row r="93" spans="1:1" x14ac:dyDescent="0.25">
      <c r="A93" s="14"/>
    </row>
    <row r="94" spans="1:1" x14ac:dyDescent="0.25">
      <c r="A94" s="14"/>
    </row>
    <row r="95" spans="1:1" x14ac:dyDescent="0.25">
      <c r="A95" s="14"/>
    </row>
    <row r="96" spans="1:1" x14ac:dyDescent="0.25">
      <c r="A96" s="14"/>
    </row>
    <row r="97" spans="1:1" x14ac:dyDescent="0.25">
      <c r="A97" s="14"/>
    </row>
    <row r="98" spans="1:1" x14ac:dyDescent="0.25">
      <c r="A98" s="8"/>
    </row>
    <row r="99" spans="1:1" x14ac:dyDescent="0.25">
      <c r="A99" s="8"/>
    </row>
    <row r="100" spans="1:1" x14ac:dyDescent="0.25">
      <c r="A100" s="8"/>
    </row>
    <row r="101" spans="1:1" x14ac:dyDescent="0.25">
      <c r="A101" s="8"/>
    </row>
    <row r="102" spans="1:1" x14ac:dyDescent="0.25">
      <c r="A102" s="8"/>
    </row>
    <row r="103" spans="1:1" x14ac:dyDescent="0.25">
      <c r="A103" s="8"/>
    </row>
    <row r="104" spans="1:1" x14ac:dyDescent="0.25">
      <c r="A104" s="8"/>
    </row>
    <row r="105" spans="1:1" x14ac:dyDescent="0.25">
      <c r="A105" s="8"/>
    </row>
    <row r="106" spans="1:1" x14ac:dyDescent="0.25">
      <c r="A106" s="8"/>
    </row>
    <row r="107" spans="1:1" x14ac:dyDescent="0.25">
      <c r="A107" s="8"/>
    </row>
    <row r="108" spans="1:1" x14ac:dyDescent="0.25">
      <c r="A108" s="8"/>
    </row>
    <row r="109" spans="1:1" x14ac:dyDescent="0.25">
      <c r="A109" s="8"/>
    </row>
    <row r="110" spans="1:1" x14ac:dyDescent="0.25">
      <c r="A110" s="8"/>
    </row>
    <row r="111" spans="1:1" x14ac:dyDescent="0.25">
      <c r="A111" s="8"/>
    </row>
    <row r="112" spans="1:1" x14ac:dyDescent="0.25">
      <c r="A112" s="8"/>
    </row>
    <row r="113" spans="1:1" x14ac:dyDescent="0.25">
      <c r="A113" s="8"/>
    </row>
    <row r="114" spans="1:1" x14ac:dyDescent="0.25">
      <c r="A114" s="8"/>
    </row>
    <row r="115" spans="1:1" x14ac:dyDescent="0.25">
      <c r="A115" s="8"/>
    </row>
    <row r="116" spans="1:1" x14ac:dyDescent="0.25">
      <c r="A116" s="8"/>
    </row>
    <row r="117" spans="1:1" x14ac:dyDescent="0.25">
      <c r="A117" s="8"/>
    </row>
    <row r="118" spans="1:1" x14ac:dyDescent="0.25">
      <c r="A118" s="8"/>
    </row>
    <row r="119" spans="1:1" x14ac:dyDescent="0.25">
      <c r="A119" s="8"/>
    </row>
    <row r="120" spans="1:1" x14ac:dyDescent="0.25">
      <c r="A120" s="8"/>
    </row>
    <row r="121" spans="1:1" x14ac:dyDescent="0.25">
      <c r="A121" s="8"/>
    </row>
    <row r="122" spans="1:1" x14ac:dyDescent="0.25">
      <c r="A122" s="8"/>
    </row>
    <row r="123" spans="1:1" x14ac:dyDescent="0.25">
      <c r="A123" s="8"/>
    </row>
    <row r="124" spans="1:1" x14ac:dyDescent="0.25">
      <c r="A124" s="8"/>
    </row>
    <row r="125" spans="1:1" x14ac:dyDescent="0.25">
      <c r="A125" s="8"/>
    </row>
    <row r="126" spans="1:1" x14ac:dyDescent="0.25">
      <c r="A126" s="8"/>
    </row>
    <row r="127" spans="1:1" x14ac:dyDescent="0.25">
      <c r="A127" s="8"/>
    </row>
    <row r="128" spans="1:1" x14ac:dyDescent="0.25">
      <c r="A128" s="8"/>
    </row>
    <row r="129" spans="1:1" x14ac:dyDescent="0.25">
      <c r="A129" s="8"/>
    </row>
    <row r="130" spans="1:1" x14ac:dyDescent="0.25">
      <c r="A130" s="8"/>
    </row>
    <row r="131" spans="1:1" x14ac:dyDescent="0.25">
      <c r="A131" s="8"/>
    </row>
    <row r="132" spans="1:1" x14ac:dyDescent="0.25">
      <c r="A132" s="8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phoneticPr fontId="8" type="noConversion"/>
  <printOptions gridLines="1"/>
  <pageMargins left="0.11811023622047245" right="0.11811023622047245" top="0.15748031496062992" bottom="0.15748031496062992" header="0" footer="0"/>
  <pageSetup paperSize="122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44"/>
  <sheetViews>
    <sheetView workbookViewId="0">
      <selection activeCell="B50" sqref="B50:C50"/>
    </sheetView>
  </sheetViews>
  <sheetFormatPr defaultColWidth="9.140625" defaultRowHeight="15.75" x14ac:dyDescent="0.25"/>
  <cols>
    <col min="1" max="1" width="13.28515625" style="9" bestFit="1" customWidth="1"/>
    <col min="2" max="2" width="22.140625" style="1" customWidth="1"/>
    <col min="3" max="3" width="15.85546875" style="1" customWidth="1"/>
    <col min="4" max="4" width="5.42578125" style="1" bestFit="1" customWidth="1"/>
    <col min="5" max="5" width="20.85546875" style="2" customWidth="1"/>
    <col min="6" max="6" width="13.28515625" style="2" customWidth="1"/>
    <col min="7" max="7" width="5.42578125" style="2" customWidth="1"/>
    <col min="8" max="8" width="3.140625" style="2" customWidth="1"/>
    <col min="9" max="16384" width="9.140625" style="2"/>
  </cols>
  <sheetData>
    <row r="1" spans="1:6" x14ac:dyDescent="0.25">
      <c r="A1" s="12" t="s">
        <v>0</v>
      </c>
      <c r="B1" s="11" t="s">
        <v>28</v>
      </c>
      <c r="C1" s="1" t="s">
        <v>10</v>
      </c>
      <c r="D1" s="11"/>
    </row>
    <row r="2" spans="1:6" x14ac:dyDescent="0.25">
      <c r="A2" s="28">
        <v>1</v>
      </c>
      <c r="B2" s="20" t="s">
        <v>330</v>
      </c>
      <c r="C2" s="20" t="s">
        <v>18</v>
      </c>
    </row>
    <row r="3" spans="1:6" x14ac:dyDescent="0.25">
      <c r="A3" s="28">
        <v>2</v>
      </c>
      <c r="B3" s="20" t="s">
        <v>331</v>
      </c>
      <c r="C3" s="20" t="s">
        <v>18</v>
      </c>
      <c r="E3" s="20"/>
      <c r="F3" s="20"/>
    </row>
    <row r="4" spans="1:6" x14ac:dyDescent="0.25">
      <c r="A4" s="28">
        <v>3</v>
      </c>
      <c r="B4" s="20" t="s">
        <v>332</v>
      </c>
      <c r="C4" s="20" t="s">
        <v>18</v>
      </c>
      <c r="E4" s="20"/>
      <c r="F4" s="20"/>
    </row>
    <row r="5" spans="1:6" x14ac:dyDescent="0.25">
      <c r="A5" s="28">
        <v>4</v>
      </c>
      <c r="B5" s="20" t="s">
        <v>333</v>
      </c>
      <c r="C5" s="20" t="s">
        <v>18</v>
      </c>
      <c r="E5" s="20"/>
      <c r="F5" s="20"/>
    </row>
    <row r="6" spans="1:6" x14ac:dyDescent="0.25">
      <c r="A6" s="28">
        <v>5</v>
      </c>
      <c r="B6" s="20" t="s">
        <v>334</v>
      </c>
      <c r="C6" s="20" t="s">
        <v>18</v>
      </c>
      <c r="E6" s="20"/>
      <c r="F6" s="20"/>
    </row>
    <row r="7" spans="1:6" x14ac:dyDescent="0.25">
      <c r="A7" s="28">
        <v>6</v>
      </c>
      <c r="B7" s="20" t="s">
        <v>335</v>
      </c>
      <c r="C7" s="20" t="s">
        <v>18</v>
      </c>
      <c r="E7" s="1"/>
      <c r="F7" s="20"/>
    </row>
    <row r="8" spans="1:6" x14ac:dyDescent="0.25">
      <c r="A8" s="28">
        <v>7</v>
      </c>
      <c r="B8" s="20" t="s">
        <v>336</v>
      </c>
      <c r="C8" s="20" t="s">
        <v>18</v>
      </c>
    </row>
    <row r="9" spans="1:6" x14ac:dyDescent="0.25">
      <c r="A9" s="28">
        <v>8</v>
      </c>
      <c r="B9" s="20" t="s">
        <v>337</v>
      </c>
      <c r="C9" s="20" t="s">
        <v>18</v>
      </c>
    </row>
    <row r="10" spans="1:6" x14ac:dyDescent="0.25">
      <c r="A10" s="28">
        <v>9</v>
      </c>
      <c r="B10" s="20" t="s">
        <v>338</v>
      </c>
      <c r="C10" s="20" t="s">
        <v>18</v>
      </c>
    </row>
    <row r="11" spans="1:6" x14ac:dyDescent="0.25">
      <c r="A11" s="28">
        <v>10</v>
      </c>
      <c r="B11" s="20" t="s">
        <v>339</v>
      </c>
      <c r="C11" s="20" t="s">
        <v>18</v>
      </c>
    </row>
    <row r="12" spans="1:6" x14ac:dyDescent="0.25">
      <c r="A12" s="28">
        <v>11</v>
      </c>
      <c r="B12" s="20" t="s">
        <v>340</v>
      </c>
      <c r="C12" s="20" t="s">
        <v>18</v>
      </c>
    </row>
    <row r="13" spans="1:6" x14ac:dyDescent="0.25">
      <c r="A13" s="28">
        <v>12</v>
      </c>
      <c r="B13" s="20" t="s">
        <v>341</v>
      </c>
      <c r="C13" s="20" t="s">
        <v>18</v>
      </c>
    </row>
    <row r="14" spans="1:6" x14ac:dyDescent="0.25">
      <c r="A14" s="28">
        <v>49</v>
      </c>
      <c r="B14" s="20" t="s">
        <v>342</v>
      </c>
      <c r="C14" s="20" t="s">
        <v>18</v>
      </c>
    </row>
    <row r="15" spans="1:6" x14ac:dyDescent="0.25">
      <c r="A15" s="28">
        <v>50</v>
      </c>
      <c r="B15" s="20" t="s">
        <v>343</v>
      </c>
      <c r="C15" s="20" t="s">
        <v>18</v>
      </c>
    </row>
    <row r="16" spans="1:6" x14ac:dyDescent="0.25">
      <c r="A16" s="29">
        <v>13</v>
      </c>
      <c r="B16" s="21" t="s">
        <v>344</v>
      </c>
      <c r="C16" s="20" t="s">
        <v>19</v>
      </c>
    </row>
    <row r="17" spans="1:3" x14ac:dyDescent="0.25">
      <c r="A17" s="29">
        <v>14</v>
      </c>
      <c r="B17" s="21" t="s">
        <v>345</v>
      </c>
      <c r="C17" s="20" t="s">
        <v>19</v>
      </c>
    </row>
    <row r="18" spans="1:3" x14ac:dyDescent="0.25">
      <c r="A18" s="29">
        <v>15</v>
      </c>
      <c r="B18" s="21" t="s">
        <v>346</v>
      </c>
      <c r="C18" s="20" t="s">
        <v>19</v>
      </c>
    </row>
    <row r="19" spans="1:3" x14ac:dyDescent="0.25">
      <c r="A19" s="29">
        <v>16</v>
      </c>
      <c r="B19" s="21" t="s">
        <v>347</v>
      </c>
      <c r="C19" s="20" t="s">
        <v>19</v>
      </c>
    </row>
    <row r="20" spans="1:3" x14ac:dyDescent="0.25">
      <c r="A20" s="29">
        <v>17</v>
      </c>
      <c r="B20" s="21" t="s">
        <v>348</v>
      </c>
      <c r="C20" s="20" t="s">
        <v>19</v>
      </c>
    </row>
    <row r="21" spans="1:3" x14ac:dyDescent="0.25">
      <c r="A21" s="13">
        <v>18</v>
      </c>
      <c r="B21" s="20"/>
      <c r="C21" s="20" t="s">
        <v>19</v>
      </c>
    </row>
    <row r="22" spans="1:3" x14ac:dyDescent="0.25">
      <c r="A22" s="13">
        <v>19</v>
      </c>
      <c r="B22" s="20"/>
      <c r="C22" s="20" t="s">
        <v>19</v>
      </c>
    </row>
    <row r="23" spans="1:3" x14ac:dyDescent="0.25">
      <c r="A23" s="13">
        <v>20</v>
      </c>
      <c r="B23" s="20"/>
      <c r="C23" s="20" t="s">
        <v>19</v>
      </c>
    </row>
    <row r="24" spans="1:3" x14ac:dyDescent="0.25">
      <c r="A24" s="13">
        <v>21</v>
      </c>
      <c r="B24" s="20"/>
      <c r="C24" s="20" t="s">
        <v>19</v>
      </c>
    </row>
    <row r="25" spans="1:3" x14ac:dyDescent="0.25">
      <c r="A25" s="13">
        <v>22</v>
      </c>
      <c r="B25" s="20"/>
      <c r="C25" s="20" t="s">
        <v>19</v>
      </c>
    </row>
    <row r="26" spans="1:3" x14ac:dyDescent="0.25">
      <c r="A26" s="13">
        <v>23</v>
      </c>
      <c r="B26" s="20"/>
      <c r="C26" s="20" t="s">
        <v>19</v>
      </c>
    </row>
    <row r="27" spans="1:3" x14ac:dyDescent="0.25">
      <c r="A27" s="13">
        <v>24</v>
      </c>
      <c r="B27" s="20"/>
      <c r="C27" s="20" t="s">
        <v>19</v>
      </c>
    </row>
    <row r="28" spans="1:3" x14ac:dyDescent="0.25">
      <c r="A28" s="13">
        <v>25</v>
      </c>
      <c r="B28" s="20" t="s">
        <v>349</v>
      </c>
      <c r="C28" s="20" t="s">
        <v>29</v>
      </c>
    </row>
    <row r="29" spans="1:3" x14ac:dyDescent="0.25">
      <c r="A29" s="13">
        <v>26</v>
      </c>
      <c r="B29" s="20" t="s">
        <v>350</v>
      </c>
      <c r="C29" s="20" t="s">
        <v>29</v>
      </c>
    </row>
    <row r="30" spans="1:3" x14ac:dyDescent="0.25">
      <c r="A30" s="13">
        <v>27</v>
      </c>
      <c r="B30" s="20"/>
      <c r="C30" s="20" t="s">
        <v>29</v>
      </c>
    </row>
    <row r="31" spans="1:3" x14ac:dyDescent="0.25">
      <c r="A31" s="13">
        <v>28</v>
      </c>
      <c r="B31" s="20"/>
      <c r="C31" s="20" t="s">
        <v>29</v>
      </c>
    </row>
    <row r="32" spans="1:3" x14ac:dyDescent="0.25">
      <c r="A32" s="13">
        <v>29</v>
      </c>
      <c r="B32" s="20"/>
      <c r="C32" s="20" t="s">
        <v>29</v>
      </c>
    </row>
    <row r="33" spans="1:3" x14ac:dyDescent="0.25">
      <c r="A33" s="13">
        <v>30</v>
      </c>
      <c r="B33" s="20"/>
      <c r="C33" s="20" t="s">
        <v>29</v>
      </c>
    </row>
    <row r="34" spans="1:3" x14ac:dyDescent="0.25">
      <c r="A34" s="13">
        <v>31</v>
      </c>
      <c r="B34" s="20"/>
      <c r="C34" s="20" t="s">
        <v>29</v>
      </c>
    </row>
    <row r="35" spans="1:3" x14ac:dyDescent="0.25">
      <c r="A35" s="13">
        <v>32</v>
      </c>
      <c r="B35" s="20"/>
      <c r="C35" s="20" t="s">
        <v>29</v>
      </c>
    </row>
    <row r="36" spans="1:3" x14ac:dyDescent="0.25">
      <c r="A36" s="13">
        <v>33</v>
      </c>
      <c r="B36" s="20"/>
      <c r="C36" s="20" t="s">
        <v>29</v>
      </c>
    </row>
    <row r="37" spans="1:3" x14ac:dyDescent="0.25">
      <c r="A37" s="13">
        <v>34</v>
      </c>
      <c r="B37" s="20"/>
      <c r="C37" s="20" t="s">
        <v>29</v>
      </c>
    </row>
    <row r="38" spans="1:3" x14ac:dyDescent="0.25">
      <c r="A38" s="13">
        <v>35</v>
      </c>
      <c r="B38" s="20"/>
      <c r="C38" s="20" t="s">
        <v>29</v>
      </c>
    </row>
    <row r="39" spans="1:3" x14ac:dyDescent="0.25">
      <c r="A39" s="13">
        <v>36</v>
      </c>
      <c r="B39" s="20"/>
      <c r="C39" s="20" t="s">
        <v>29</v>
      </c>
    </row>
    <row r="40" spans="1:3" x14ac:dyDescent="0.25">
      <c r="A40" s="13">
        <v>37</v>
      </c>
      <c r="B40" s="20"/>
      <c r="C40" s="20" t="s">
        <v>20</v>
      </c>
    </row>
    <row r="41" spans="1:3" x14ac:dyDescent="0.25">
      <c r="A41" s="13">
        <v>38</v>
      </c>
      <c r="B41" s="20"/>
      <c r="C41" s="20" t="s">
        <v>20</v>
      </c>
    </row>
    <row r="42" spans="1:3" x14ac:dyDescent="0.25">
      <c r="A42" s="13">
        <v>39</v>
      </c>
      <c r="B42" s="20"/>
      <c r="C42" s="20" t="s">
        <v>20</v>
      </c>
    </row>
    <row r="43" spans="1:3" x14ac:dyDescent="0.25">
      <c r="A43" s="13">
        <v>40</v>
      </c>
      <c r="B43" s="20" t="s">
        <v>329</v>
      </c>
      <c r="C43" s="20" t="s">
        <v>20</v>
      </c>
    </row>
    <row r="44" spans="1:3" x14ac:dyDescent="0.25">
      <c r="A44" s="13">
        <v>41</v>
      </c>
      <c r="B44" s="20" t="s">
        <v>329</v>
      </c>
      <c r="C44" s="20" t="s">
        <v>20</v>
      </c>
    </row>
    <row r="45" spans="1:3" x14ac:dyDescent="0.25">
      <c r="A45" s="13">
        <v>42</v>
      </c>
      <c r="B45" s="20" t="s">
        <v>329</v>
      </c>
      <c r="C45" s="20" t="s">
        <v>20</v>
      </c>
    </row>
    <row r="46" spans="1:3" x14ac:dyDescent="0.25">
      <c r="A46" s="13">
        <v>43</v>
      </c>
      <c r="B46" s="1" t="s">
        <v>351</v>
      </c>
      <c r="C46" s="20" t="s">
        <v>20</v>
      </c>
    </row>
    <row r="47" spans="1:3" x14ac:dyDescent="0.25">
      <c r="A47" s="13">
        <v>44</v>
      </c>
      <c r="B47" s="1" t="s">
        <v>352</v>
      </c>
      <c r="C47" s="20" t="s">
        <v>20</v>
      </c>
    </row>
    <row r="48" spans="1:3" x14ac:dyDescent="0.25">
      <c r="A48" s="13">
        <v>45</v>
      </c>
      <c r="B48" s="1" t="s">
        <v>353</v>
      </c>
      <c r="C48" s="20" t="s">
        <v>20</v>
      </c>
    </row>
    <row r="49" spans="1:3" x14ac:dyDescent="0.25">
      <c r="A49" s="13">
        <v>46</v>
      </c>
      <c r="B49" s="1" t="s">
        <v>354</v>
      </c>
      <c r="C49" s="20" t="s">
        <v>20</v>
      </c>
    </row>
    <row r="50" spans="1:3" x14ac:dyDescent="0.25">
      <c r="A50" s="13">
        <v>47</v>
      </c>
      <c r="B50" s="21" t="s">
        <v>355</v>
      </c>
      <c r="C50" s="20" t="s">
        <v>20</v>
      </c>
    </row>
    <row r="51" spans="1:3" x14ac:dyDescent="0.25">
      <c r="A51" s="13">
        <v>48</v>
      </c>
      <c r="B51" s="21" t="s">
        <v>356</v>
      </c>
      <c r="C51" s="20" t="s">
        <v>20</v>
      </c>
    </row>
    <row r="52" spans="1:3" x14ac:dyDescent="0.25">
      <c r="A52" s="14"/>
    </row>
    <row r="53" spans="1:3" x14ac:dyDescent="0.25">
      <c r="A53" s="14"/>
    </row>
    <row r="54" spans="1:3" x14ac:dyDescent="0.25">
      <c r="A54" s="14"/>
    </row>
    <row r="55" spans="1:3" x14ac:dyDescent="0.25">
      <c r="A55" s="14"/>
    </row>
    <row r="56" spans="1:3" x14ac:dyDescent="0.25">
      <c r="A56" s="14"/>
    </row>
    <row r="57" spans="1:3" x14ac:dyDescent="0.25">
      <c r="A57" s="14"/>
    </row>
    <row r="58" spans="1:3" x14ac:dyDescent="0.25">
      <c r="A58" s="14"/>
    </row>
    <row r="59" spans="1:3" x14ac:dyDescent="0.25">
      <c r="A59" s="14"/>
    </row>
    <row r="60" spans="1:3" x14ac:dyDescent="0.25">
      <c r="A60" s="14"/>
    </row>
    <row r="61" spans="1:3" x14ac:dyDescent="0.25">
      <c r="A61" s="14"/>
    </row>
    <row r="62" spans="1:3" x14ac:dyDescent="0.25">
      <c r="A62" s="14"/>
    </row>
    <row r="63" spans="1:3" x14ac:dyDescent="0.25">
      <c r="A63" s="14"/>
    </row>
    <row r="64" spans="1:3" x14ac:dyDescent="0.25">
      <c r="A64" s="14"/>
    </row>
    <row r="65" spans="1:1" x14ac:dyDescent="0.25">
      <c r="A65" s="14"/>
    </row>
    <row r="66" spans="1:1" x14ac:dyDescent="0.25">
      <c r="A66" s="14"/>
    </row>
    <row r="67" spans="1:1" x14ac:dyDescent="0.25">
      <c r="A67" s="14"/>
    </row>
    <row r="68" spans="1:1" x14ac:dyDescent="0.25">
      <c r="A68" s="14"/>
    </row>
    <row r="69" spans="1:1" x14ac:dyDescent="0.25">
      <c r="A69" s="14"/>
    </row>
    <row r="70" spans="1:1" x14ac:dyDescent="0.25">
      <c r="A70" s="14"/>
    </row>
    <row r="71" spans="1:1" x14ac:dyDescent="0.25">
      <c r="A71" s="14"/>
    </row>
    <row r="72" spans="1:1" x14ac:dyDescent="0.25">
      <c r="A72" s="14"/>
    </row>
    <row r="73" spans="1:1" x14ac:dyDescent="0.25">
      <c r="A73" s="14"/>
    </row>
    <row r="74" spans="1:1" x14ac:dyDescent="0.25">
      <c r="A74" s="14"/>
    </row>
    <row r="75" spans="1:1" x14ac:dyDescent="0.25">
      <c r="A75" s="14"/>
    </row>
    <row r="76" spans="1:1" x14ac:dyDescent="0.25">
      <c r="A76" s="14"/>
    </row>
    <row r="77" spans="1:1" x14ac:dyDescent="0.25">
      <c r="A77" s="14"/>
    </row>
    <row r="78" spans="1:1" x14ac:dyDescent="0.25">
      <c r="A78" s="14"/>
    </row>
    <row r="79" spans="1:1" x14ac:dyDescent="0.25">
      <c r="A79" s="14"/>
    </row>
    <row r="80" spans="1:1" x14ac:dyDescent="0.25">
      <c r="A80" s="14"/>
    </row>
    <row r="81" spans="1:1" x14ac:dyDescent="0.25">
      <c r="A81" s="14"/>
    </row>
    <row r="82" spans="1:1" x14ac:dyDescent="0.25">
      <c r="A82" s="14"/>
    </row>
    <row r="83" spans="1:1" x14ac:dyDescent="0.25">
      <c r="A83" s="14"/>
    </row>
    <row r="84" spans="1:1" x14ac:dyDescent="0.25">
      <c r="A84" s="14"/>
    </row>
    <row r="85" spans="1:1" x14ac:dyDescent="0.25">
      <c r="A85" s="14"/>
    </row>
    <row r="86" spans="1:1" x14ac:dyDescent="0.25">
      <c r="A86" s="14"/>
    </row>
    <row r="87" spans="1:1" x14ac:dyDescent="0.25">
      <c r="A87" s="14"/>
    </row>
    <row r="88" spans="1:1" x14ac:dyDescent="0.25">
      <c r="A88" s="14"/>
    </row>
    <row r="89" spans="1:1" x14ac:dyDescent="0.25">
      <c r="A89" s="14"/>
    </row>
    <row r="90" spans="1:1" x14ac:dyDescent="0.25">
      <c r="A90" s="14"/>
    </row>
    <row r="91" spans="1:1" x14ac:dyDescent="0.25">
      <c r="A91" s="14"/>
    </row>
    <row r="92" spans="1:1" x14ac:dyDescent="0.25">
      <c r="A92" s="14"/>
    </row>
    <row r="93" spans="1:1" x14ac:dyDescent="0.25">
      <c r="A93" s="14"/>
    </row>
    <row r="94" spans="1:1" x14ac:dyDescent="0.25">
      <c r="A94" s="14"/>
    </row>
    <row r="95" spans="1:1" x14ac:dyDescent="0.25">
      <c r="A95" s="14"/>
    </row>
    <row r="96" spans="1:1" x14ac:dyDescent="0.25">
      <c r="A96" s="14"/>
    </row>
    <row r="97" spans="1:1" x14ac:dyDescent="0.25">
      <c r="A97" s="14"/>
    </row>
    <row r="98" spans="1:1" x14ac:dyDescent="0.25">
      <c r="A98" s="8"/>
    </row>
    <row r="99" spans="1:1" x14ac:dyDescent="0.25">
      <c r="A99" s="8"/>
    </row>
    <row r="100" spans="1:1" x14ac:dyDescent="0.25">
      <c r="A100" s="8"/>
    </row>
    <row r="101" spans="1:1" x14ac:dyDescent="0.25">
      <c r="A101" s="8"/>
    </row>
    <row r="102" spans="1:1" x14ac:dyDescent="0.25">
      <c r="A102" s="8"/>
    </row>
    <row r="103" spans="1:1" x14ac:dyDescent="0.25">
      <c r="A103" s="8"/>
    </row>
    <row r="104" spans="1:1" x14ac:dyDescent="0.25">
      <c r="A104" s="8"/>
    </row>
    <row r="105" spans="1:1" x14ac:dyDescent="0.25">
      <c r="A105" s="8"/>
    </row>
    <row r="106" spans="1:1" x14ac:dyDescent="0.25">
      <c r="A106" s="8"/>
    </row>
    <row r="107" spans="1:1" x14ac:dyDescent="0.25">
      <c r="A107" s="8"/>
    </row>
    <row r="108" spans="1:1" x14ac:dyDescent="0.25">
      <c r="A108" s="8"/>
    </row>
    <row r="109" spans="1:1" x14ac:dyDescent="0.25">
      <c r="A109" s="8"/>
    </row>
    <row r="110" spans="1:1" x14ac:dyDescent="0.25">
      <c r="A110" s="8"/>
    </row>
    <row r="111" spans="1:1" x14ac:dyDescent="0.25">
      <c r="A111" s="8"/>
    </row>
    <row r="112" spans="1:1" x14ac:dyDescent="0.25">
      <c r="A112" s="8"/>
    </row>
    <row r="113" spans="1:1" x14ac:dyDescent="0.25">
      <c r="A113" s="8"/>
    </row>
    <row r="114" spans="1:1" x14ac:dyDescent="0.25">
      <c r="A114" s="8"/>
    </row>
    <row r="115" spans="1:1" x14ac:dyDescent="0.25">
      <c r="A115" s="8"/>
    </row>
    <row r="116" spans="1:1" x14ac:dyDescent="0.25">
      <c r="A116" s="8"/>
    </row>
    <row r="117" spans="1:1" x14ac:dyDescent="0.25">
      <c r="A117" s="8"/>
    </row>
    <row r="118" spans="1:1" x14ac:dyDescent="0.25">
      <c r="A118" s="8"/>
    </row>
    <row r="119" spans="1:1" x14ac:dyDescent="0.25">
      <c r="A119" s="8"/>
    </row>
    <row r="120" spans="1:1" x14ac:dyDescent="0.25">
      <c r="A120" s="8"/>
    </row>
    <row r="121" spans="1:1" x14ac:dyDescent="0.25">
      <c r="A121" s="8"/>
    </row>
    <row r="122" spans="1:1" x14ac:dyDescent="0.25">
      <c r="A122" s="8"/>
    </row>
    <row r="123" spans="1:1" x14ac:dyDescent="0.25">
      <c r="A123" s="8"/>
    </row>
    <row r="124" spans="1:1" x14ac:dyDescent="0.25">
      <c r="A124" s="8"/>
    </row>
    <row r="125" spans="1:1" x14ac:dyDescent="0.25">
      <c r="A125" s="8"/>
    </row>
    <row r="126" spans="1:1" x14ac:dyDescent="0.25">
      <c r="A126" s="8"/>
    </row>
    <row r="127" spans="1:1" x14ac:dyDescent="0.25">
      <c r="A127" s="8"/>
    </row>
    <row r="128" spans="1:1" x14ac:dyDescent="0.25">
      <c r="A128" s="8"/>
    </row>
    <row r="129" spans="1:1" x14ac:dyDescent="0.25">
      <c r="A129" s="8"/>
    </row>
    <row r="130" spans="1:1" x14ac:dyDescent="0.25">
      <c r="A130" s="8"/>
    </row>
    <row r="131" spans="1:1" x14ac:dyDescent="0.25">
      <c r="A131" s="8"/>
    </row>
    <row r="132" spans="1:1" x14ac:dyDescent="0.25">
      <c r="A132" s="8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phoneticPr fontId="8" type="noConversion"/>
  <printOptions gridLines="1"/>
  <pageMargins left="0.11811023622047245" right="0.11811023622047245" top="0.15748031496062992" bottom="0.15748031496062992" header="0" footer="0"/>
  <pageSetup paperSize="122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2"/>
  <sheetViews>
    <sheetView workbookViewId="0">
      <selection activeCell="L112" sqref="L112"/>
    </sheetView>
  </sheetViews>
  <sheetFormatPr defaultColWidth="8.85546875" defaultRowHeight="15" x14ac:dyDescent="0.25"/>
  <cols>
    <col min="3" max="3" width="31.7109375" customWidth="1"/>
    <col min="4" max="4" width="18.140625" customWidth="1"/>
  </cols>
  <sheetData>
    <row r="1" spans="1:7" x14ac:dyDescent="0.25">
      <c r="A1" s="44" t="s">
        <v>8</v>
      </c>
      <c r="B1" s="45"/>
      <c r="C1" s="45"/>
      <c r="D1" s="45"/>
      <c r="E1" s="45"/>
      <c r="F1" s="45"/>
      <c r="G1" s="46"/>
    </row>
    <row r="2" spans="1:7" x14ac:dyDescent="0.25">
      <c r="A2" s="10" t="s">
        <v>9</v>
      </c>
      <c r="B2" s="10" t="s">
        <v>5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6</v>
      </c>
    </row>
    <row r="3" spans="1:7" x14ac:dyDescent="0.25">
      <c r="A3" s="4">
        <v>1</v>
      </c>
      <c r="B3" s="5" t="s">
        <v>7</v>
      </c>
      <c r="C3" s="3" t="str">
        <f>IFERROR(VLOOKUP($B3,'JB entry'!$A$2:$E$200,2,FALSE), "")</f>
        <v/>
      </c>
      <c r="D3" s="3" t="str">
        <f>IFERROR(VLOOKUP($B3,'JB entry'!$A$2:$E$200,3,FALSE),"")</f>
        <v/>
      </c>
      <c r="E3" s="3" t="str">
        <f>IFERROR(VLOOKUP($B3,'JB entry'!$A$2:$E$200,4,FALSE),"")</f>
        <v/>
      </c>
      <c r="F3" s="3" t="str">
        <f>IFERROR(VLOOKUP($B3,'JB entry'!$A$2:$E$200,5,FALSE),"")</f>
        <v/>
      </c>
      <c r="G3" s="6" t="s">
        <v>7</v>
      </c>
    </row>
    <row r="4" spans="1:7" x14ac:dyDescent="0.25">
      <c r="A4" s="4">
        <v>2</v>
      </c>
      <c r="B4" s="5" t="s">
        <v>7</v>
      </c>
      <c r="C4" s="3" t="str">
        <f>IFERROR(VLOOKUP($B4,'JB entry'!$A$2:$E$200,2,FALSE), "")</f>
        <v/>
      </c>
      <c r="D4" s="3" t="str">
        <f>IFERROR(VLOOKUP($B4,'JB entry'!$A$2:$E$200,3,FALSE),"")</f>
        <v/>
      </c>
      <c r="E4" s="3" t="str">
        <f>IFERROR(VLOOKUP($B4,'JB entry'!$A$2:$E$200,4,FALSE),"")</f>
        <v/>
      </c>
      <c r="F4" s="3" t="str">
        <f>IFERROR(VLOOKUP($B4,'JB entry'!$A$2:$E$200,5,FALSE),"")</f>
        <v/>
      </c>
      <c r="G4" s="6" t="s">
        <v>7</v>
      </c>
    </row>
    <row r="5" spans="1:7" x14ac:dyDescent="0.25">
      <c r="A5" s="4">
        <v>3</v>
      </c>
      <c r="B5" s="5" t="s">
        <v>7</v>
      </c>
      <c r="C5" s="3" t="str">
        <f>IFERROR(VLOOKUP($B5,'JB entry'!$A$2:$E$200,2,FALSE), "")</f>
        <v/>
      </c>
      <c r="D5" s="3" t="str">
        <f>IFERROR(VLOOKUP($B5,'JB entry'!$A$2:$E$200,3,FALSE),"")</f>
        <v/>
      </c>
      <c r="E5" s="3" t="str">
        <f>IFERROR(VLOOKUP($B5,'JB entry'!$A$2:$E$200,4,FALSE),"")</f>
        <v/>
      </c>
      <c r="F5" s="3" t="str">
        <f>IFERROR(VLOOKUP($B5,'JB entry'!$A$2:$E$200,5,FALSE),"")</f>
        <v/>
      </c>
      <c r="G5" s="6" t="s">
        <v>7</v>
      </c>
    </row>
    <row r="6" spans="1:7" x14ac:dyDescent="0.25">
      <c r="A6" s="4">
        <v>4</v>
      </c>
      <c r="B6" s="5" t="s">
        <v>7</v>
      </c>
      <c r="C6" s="3" t="str">
        <f>IFERROR(VLOOKUP($B6,'JB entry'!$A$2:$E$200,2,FALSE), "")</f>
        <v/>
      </c>
      <c r="D6" s="3" t="str">
        <f>IFERROR(VLOOKUP($B6,'JB entry'!$A$2:$E$200,3,FALSE),"")</f>
        <v/>
      </c>
      <c r="E6" s="3" t="str">
        <f>IFERROR(VLOOKUP($B6,'JB entry'!$A$2:$E$200,4,FALSE),"")</f>
        <v/>
      </c>
      <c r="F6" s="3" t="str">
        <f>IFERROR(VLOOKUP($B6,'JB entry'!$A$2:$E$200,5,FALSE),"")</f>
        <v/>
      </c>
      <c r="G6" s="6"/>
    </row>
    <row r="7" spans="1:7" x14ac:dyDescent="0.25">
      <c r="A7" s="4">
        <v>5</v>
      </c>
      <c r="B7" s="5" t="s">
        <v>7</v>
      </c>
      <c r="C7" s="3" t="str">
        <f>IFERROR(VLOOKUP($B7,'JB entry'!$A$2:$E$200,2,FALSE), "")</f>
        <v/>
      </c>
      <c r="D7" s="3" t="str">
        <f>IFERROR(VLOOKUP($B7,'JB entry'!$A$2:$E$200,3,FALSE),"")</f>
        <v/>
      </c>
      <c r="E7" s="3" t="str">
        <f>IFERROR(VLOOKUP($B7,'JB entry'!$A$2:$E$200,4,FALSE),"")</f>
        <v/>
      </c>
      <c r="F7" s="3" t="str">
        <f>IFERROR(VLOOKUP($B7,'JB entry'!$A$2:$E$200,5,FALSE),"")</f>
        <v/>
      </c>
      <c r="G7" s="6"/>
    </row>
    <row r="8" spans="1:7" x14ac:dyDescent="0.25">
      <c r="A8" s="4">
        <v>6</v>
      </c>
      <c r="B8" s="5" t="s">
        <v>7</v>
      </c>
      <c r="C8" s="3" t="str">
        <f>IFERROR(VLOOKUP($B8,'JB entry'!$A$2:$E$200,2,FALSE), "")</f>
        <v/>
      </c>
      <c r="D8" s="3" t="str">
        <f>IFERROR(VLOOKUP($B8,'JB entry'!$A$2:$E$200,3,FALSE),"")</f>
        <v/>
      </c>
      <c r="E8" s="3" t="str">
        <f>IFERROR(VLOOKUP($B8,'JB entry'!$A$2:$E$200,4,FALSE),"")</f>
        <v/>
      </c>
      <c r="F8" s="3" t="str">
        <f>IFERROR(VLOOKUP($B8,'JB entry'!$A$2:$E$200,5,FALSE),"")</f>
        <v/>
      </c>
      <c r="G8" s="6"/>
    </row>
    <row r="9" spans="1:7" x14ac:dyDescent="0.25">
      <c r="A9" s="4">
        <v>7</v>
      </c>
      <c r="B9" s="5"/>
      <c r="C9" s="3" t="str">
        <f>IFERROR(VLOOKUP($B9,'JB entry'!$A$2:$E$200,2,FALSE), "")</f>
        <v/>
      </c>
      <c r="D9" s="3" t="str">
        <f>IFERROR(VLOOKUP($B9,'JB entry'!$A$2:$E$200,3,FALSE),"")</f>
        <v/>
      </c>
      <c r="E9" s="3" t="str">
        <f>IFERROR(VLOOKUP($B9,'JB entry'!$A$2:$E$200,4,FALSE),"")</f>
        <v/>
      </c>
      <c r="F9" s="3" t="str">
        <f>IFERROR(VLOOKUP($B9,'JB entry'!$A$2:$E$200,5,FALSE),"")</f>
        <v/>
      </c>
      <c r="G9" s="6"/>
    </row>
    <row r="10" spans="1:7" x14ac:dyDescent="0.25">
      <c r="A10" s="4">
        <v>8</v>
      </c>
      <c r="B10" s="5"/>
      <c r="C10" s="3" t="str">
        <f>IFERROR(VLOOKUP($B10,'JB entry'!$A$2:$E$200,2,FALSE), "")</f>
        <v/>
      </c>
      <c r="D10" s="3" t="str">
        <f>IFERROR(VLOOKUP($B10,'JB entry'!$A$2:$E$200,3,FALSE),"")</f>
        <v/>
      </c>
      <c r="E10" s="3" t="str">
        <f>IFERROR(VLOOKUP($B10,'JB entry'!$A$2:$E$200,4,FALSE),"")</f>
        <v/>
      </c>
      <c r="F10" s="3" t="str">
        <f>IFERROR(VLOOKUP($B10,'JB entry'!$A$2:$E$200,5,FALSE),"")</f>
        <v/>
      </c>
      <c r="G10" s="6"/>
    </row>
    <row r="11" spans="1:7" x14ac:dyDescent="0.25">
      <c r="A11" s="4">
        <v>9</v>
      </c>
      <c r="B11" s="5"/>
      <c r="C11" s="3" t="str">
        <f>IFERROR(VLOOKUP($B11,'JB entry'!$A$2:$E$200,2,FALSE), "")</f>
        <v/>
      </c>
      <c r="D11" s="3" t="str">
        <f>IFERROR(VLOOKUP($B11,'JB entry'!$A$2:$E$200,3,FALSE),"")</f>
        <v/>
      </c>
      <c r="E11" s="3" t="str">
        <f>IFERROR(VLOOKUP($B11,'JB entry'!$A$2:$E$200,4,FALSE),"")</f>
        <v/>
      </c>
      <c r="F11" s="3" t="str">
        <f>IFERROR(VLOOKUP($B11,'JB entry'!$A$2:$E$200,5,FALSE),"")</f>
        <v/>
      </c>
      <c r="G11" s="6"/>
    </row>
    <row r="12" spans="1:7" x14ac:dyDescent="0.25">
      <c r="A12" s="4">
        <v>10</v>
      </c>
      <c r="B12" s="5"/>
      <c r="C12" s="3" t="str">
        <f>IFERROR(VLOOKUP($B12,'JB entry'!$A$2:$E$200,2,FALSE), "")</f>
        <v/>
      </c>
      <c r="D12" s="3" t="str">
        <f>IFERROR(VLOOKUP($B12,'JB entry'!$A$2:$E$200,3,FALSE),"")</f>
        <v/>
      </c>
      <c r="E12" s="3" t="str">
        <f>IFERROR(VLOOKUP($B12,'JB entry'!$A$2:$E$200,4,FALSE),"")</f>
        <v/>
      </c>
      <c r="F12" s="3" t="str">
        <f>IFERROR(VLOOKUP($B12,'JB entry'!$A$2:$E$200,5,FALSE),"")</f>
        <v/>
      </c>
      <c r="G12" s="6"/>
    </row>
    <row r="13" spans="1:7" x14ac:dyDescent="0.25">
      <c r="A13" s="4">
        <v>11</v>
      </c>
      <c r="B13" s="5"/>
      <c r="C13" s="3" t="str">
        <f>IFERROR(VLOOKUP($B13,'JB entry'!$A$2:$E$200,2,FALSE), "")</f>
        <v/>
      </c>
      <c r="D13" s="3" t="str">
        <f>IFERROR(VLOOKUP($B13,'JB entry'!$A$2:$E$200,3,FALSE),"")</f>
        <v/>
      </c>
      <c r="E13" s="3" t="str">
        <f>IFERROR(VLOOKUP($B13,'JB entry'!$A$2:$E$200,4,FALSE),"")</f>
        <v/>
      </c>
      <c r="F13" s="3" t="str">
        <f>IFERROR(VLOOKUP($B13,'JB entry'!$A$2:$E$200,5,FALSE),"")</f>
        <v/>
      </c>
      <c r="G13" s="6"/>
    </row>
    <row r="14" spans="1:7" x14ac:dyDescent="0.25">
      <c r="A14" s="4">
        <v>12</v>
      </c>
      <c r="B14" s="5"/>
      <c r="C14" s="3" t="str">
        <f>IFERROR(VLOOKUP($B14,'JB entry'!$A$2:$E$200,2,FALSE), "")</f>
        <v/>
      </c>
      <c r="D14" s="3" t="str">
        <f>IFERROR(VLOOKUP($B14,'JB entry'!$A$2:$E$200,3,FALSE),"")</f>
        <v/>
      </c>
      <c r="E14" s="3" t="str">
        <f>IFERROR(VLOOKUP($B14,'JB entry'!$A$2:$E$200,4,FALSE),"")</f>
        <v/>
      </c>
      <c r="F14" s="3" t="str">
        <f>IFERROR(VLOOKUP($B14,'JB entry'!$A$2:$E$200,5,FALSE),"")</f>
        <v/>
      </c>
      <c r="G14" s="6"/>
    </row>
    <row r="15" spans="1:7" x14ac:dyDescent="0.25">
      <c r="A15" s="4">
        <v>13</v>
      </c>
      <c r="B15" s="5"/>
      <c r="C15" s="3" t="str">
        <f>IFERROR(VLOOKUP($B15,'JB entry'!$A$2:$E$200,2,FALSE), "")</f>
        <v/>
      </c>
      <c r="D15" s="3" t="str">
        <f>IFERROR(VLOOKUP($B15,'JB entry'!$A$2:$E$200,3,FALSE),"")</f>
        <v/>
      </c>
      <c r="E15" s="3" t="str">
        <f>IFERROR(VLOOKUP($B15,'JB entry'!$A$2:$E$200,4,FALSE),"")</f>
        <v/>
      </c>
      <c r="F15" s="3" t="str">
        <f>IFERROR(VLOOKUP($B15,'JB entry'!$A$2:$E$200,5,FALSE),"")</f>
        <v/>
      </c>
      <c r="G15" s="6"/>
    </row>
    <row r="16" spans="1:7" x14ac:dyDescent="0.25">
      <c r="A16" s="4">
        <v>14</v>
      </c>
      <c r="B16" s="5"/>
      <c r="C16" s="3" t="str">
        <f>IFERROR(VLOOKUP($B16,'JB entry'!$A$2:$E$200,2,FALSE), "")</f>
        <v/>
      </c>
      <c r="D16" s="3" t="str">
        <f>IFERROR(VLOOKUP($B16,'JB entry'!$A$2:$E$200,3,FALSE),"")</f>
        <v/>
      </c>
      <c r="E16" s="3" t="str">
        <f>IFERROR(VLOOKUP($B16,'JB entry'!$A$2:$E$200,4,FALSE),"")</f>
        <v/>
      </c>
      <c r="F16" s="3" t="str">
        <f>IFERROR(VLOOKUP($B16,'JB entry'!$A$2:$E$200,5,FALSE),"")</f>
        <v/>
      </c>
      <c r="G16" s="6"/>
    </row>
    <row r="17" spans="1:7" x14ac:dyDescent="0.25">
      <c r="A17" s="4">
        <v>15</v>
      </c>
      <c r="B17" s="5"/>
      <c r="C17" s="3" t="str">
        <f>IFERROR(VLOOKUP($B17,'JB entry'!$A$2:$E$200,2,FALSE), "")</f>
        <v/>
      </c>
      <c r="D17" s="3" t="str">
        <f>IFERROR(VLOOKUP($B17,'JB entry'!$A$2:$E$200,3,FALSE),"")</f>
        <v/>
      </c>
      <c r="E17" s="3" t="str">
        <f>IFERROR(VLOOKUP($B17,'JB entry'!$A$2:$E$200,4,FALSE),"")</f>
        <v/>
      </c>
      <c r="F17" s="3" t="str">
        <f>IFERROR(VLOOKUP($B17,'JB entry'!$A$2:$E$200,5,FALSE),"")</f>
        <v/>
      </c>
      <c r="G17" s="6"/>
    </row>
    <row r="18" spans="1:7" x14ac:dyDescent="0.25">
      <c r="A18" s="4">
        <v>16</v>
      </c>
      <c r="B18" s="5"/>
      <c r="C18" s="3" t="str">
        <f>IFERROR(VLOOKUP($B18,'JB entry'!$A$2:$E$200,2,FALSE), "")</f>
        <v/>
      </c>
      <c r="D18" s="3" t="str">
        <f>IFERROR(VLOOKUP($B18,'JB entry'!$A$2:$E$200,3,FALSE),"")</f>
        <v/>
      </c>
      <c r="E18" s="3" t="str">
        <f>IFERROR(VLOOKUP($B18,'JB entry'!$A$2:$E$200,4,FALSE),"")</f>
        <v/>
      </c>
      <c r="F18" s="3" t="str">
        <f>IFERROR(VLOOKUP($B18,'JB entry'!$A$2:$E$200,5,FALSE),"")</f>
        <v/>
      </c>
      <c r="G18" s="6"/>
    </row>
    <row r="19" spans="1:7" x14ac:dyDescent="0.25">
      <c r="A19" s="4">
        <v>17</v>
      </c>
      <c r="B19" s="5"/>
      <c r="C19" s="3" t="str">
        <f>IFERROR(VLOOKUP($B19,'JB entry'!$A$2:$E$200,2,FALSE), "")</f>
        <v/>
      </c>
      <c r="D19" s="3" t="str">
        <f>IFERROR(VLOOKUP($B19,'JB entry'!$A$2:$E$200,3,FALSE),"")</f>
        <v/>
      </c>
      <c r="E19" s="3" t="str">
        <f>IFERROR(VLOOKUP($B19,'JB entry'!$A$2:$E$200,4,FALSE),"")</f>
        <v/>
      </c>
      <c r="F19" s="3" t="str">
        <f>IFERROR(VLOOKUP($B19,'JB entry'!$A$2:$E$200,5,FALSE),"")</f>
        <v/>
      </c>
      <c r="G19" s="6"/>
    </row>
    <row r="20" spans="1:7" x14ac:dyDescent="0.25">
      <c r="A20" s="4">
        <v>18</v>
      </c>
      <c r="B20" s="5"/>
      <c r="C20" s="3" t="str">
        <f>IFERROR(VLOOKUP($B20,'JB entry'!$A$2:$E$200,2,FALSE), "")</f>
        <v/>
      </c>
      <c r="D20" s="3" t="str">
        <f>IFERROR(VLOOKUP($B20,'JB entry'!$A$2:$E$200,3,FALSE),"")</f>
        <v/>
      </c>
      <c r="E20" s="3" t="str">
        <f>IFERROR(VLOOKUP($B20,'JB entry'!$A$2:$E$200,4,FALSE),"")</f>
        <v/>
      </c>
      <c r="F20" s="3" t="str">
        <f>IFERROR(VLOOKUP($B20,'JB entry'!$A$2:$E$200,5,FALSE),"")</f>
        <v/>
      </c>
      <c r="G20" s="6"/>
    </row>
    <row r="21" spans="1:7" x14ac:dyDescent="0.25">
      <c r="A21" s="4">
        <v>19</v>
      </c>
      <c r="B21" s="5"/>
      <c r="C21" s="3" t="str">
        <f>IFERROR(VLOOKUP($B21,'JB entry'!$A$2:$E$200,2,FALSE), "")</f>
        <v/>
      </c>
      <c r="D21" s="3" t="str">
        <f>IFERROR(VLOOKUP($B21,'JB entry'!$A$2:$E$200,3,FALSE),"")</f>
        <v/>
      </c>
      <c r="E21" s="3" t="str">
        <f>IFERROR(VLOOKUP($B21,'JB entry'!$A$2:$E$200,4,FALSE),"")</f>
        <v/>
      </c>
      <c r="F21" s="3" t="str">
        <f>IFERROR(VLOOKUP($B21,'JB entry'!$A$2:$E$200,5,FALSE),"")</f>
        <v/>
      </c>
      <c r="G21" s="6"/>
    </row>
    <row r="22" spans="1:7" x14ac:dyDescent="0.25">
      <c r="A22" s="4">
        <v>20</v>
      </c>
      <c r="B22" s="5"/>
      <c r="C22" s="3" t="str">
        <f>IFERROR(VLOOKUP($B22,'JB entry'!$A$2:$E$200,2,FALSE), "")</f>
        <v/>
      </c>
      <c r="D22" s="3" t="str">
        <f>IFERROR(VLOOKUP($B22,'JB entry'!$A$2:$E$200,3,FALSE),"")</f>
        <v/>
      </c>
      <c r="E22" s="3" t="str">
        <f>IFERROR(VLOOKUP($B22,'JB entry'!$A$2:$E$200,4,FALSE),"")</f>
        <v/>
      </c>
      <c r="F22" s="3" t="str">
        <f>IFERROR(VLOOKUP($B22,'JB entry'!$A$2:$E$200,5,FALSE),"")</f>
        <v/>
      </c>
      <c r="G22" s="6"/>
    </row>
  </sheetData>
  <sheetProtection password="EAB1" sheet="1" objects="1" scenarios="1"/>
  <mergeCells count="1">
    <mergeCell ref="A1:G1"/>
  </mergeCells>
  <phoneticPr fontId="8" type="noConversion"/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2"/>
  <sheetViews>
    <sheetView workbookViewId="0">
      <selection activeCell="L112" sqref="L112"/>
    </sheetView>
  </sheetViews>
  <sheetFormatPr defaultColWidth="8.85546875" defaultRowHeight="15" x14ac:dyDescent="0.25"/>
  <cols>
    <col min="3" max="3" width="27.85546875" customWidth="1"/>
    <col min="4" max="4" width="24.85546875" customWidth="1"/>
  </cols>
  <sheetData>
    <row r="1" spans="1:7" x14ac:dyDescent="0.25">
      <c r="A1" s="44" t="s">
        <v>8</v>
      </c>
      <c r="B1" s="45"/>
      <c r="C1" s="45"/>
      <c r="D1" s="45"/>
      <c r="E1" s="45"/>
      <c r="F1" s="45"/>
      <c r="G1" s="46"/>
    </row>
    <row r="2" spans="1:7" x14ac:dyDescent="0.25">
      <c r="A2" s="10" t="s">
        <v>9</v>
      </c>
      <c r="B2" s="10" t="s">
        <v>5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6</v>
      </c>
    </row>
    <row r="3" spans="1:7" x14ac:dyDescent="0.25">
      <c r="A3" s="4">
        <v>1</v>
      </c>
      <c r="B3" s="5" t="s">
        <v>7</v>
      </c>
      <c r="C3" s="3" t="str">
        <f>IFERROR(VLOOKUP($B3,'JB entry'!$A$2:$E$200,2,FALSE), "")</f>
        <v/>
      </c>
      <c r="D3" s="3" t="str">
        <f>IFERROR(VLOOKUP($B3,'JB entry'!$A$2:$E$200,3,FALSE),"")</f>
        <v/>
      </c>
      <c r="E3" s="3" t="str">
        <f>IFERROR(VLOOKUP($B3,'JB entry'!$A$2:$E$200,4,FALSE),"")</f>
        <v/>
      </c>
      <c r="F3" s="3" t="str">
        <f>IFERROR(VLOOKUP($B3,'JB entry'!$A$2:$E$200,5,FALSE),"")</f>
        <v/>
      </c>
      <c r="G3" s="7" t="s">
        <v>7</v>
      </c>
    </row>
    <row r="4" spans="1:7" x14ac:dyDescent="0.25">
      <c r="A4" s="4">
        <v>2</v>
      </c>
      <c r="B4" s="5" t="s">
        <v>7</v>
      </c>
      <c r="C4" s="3" t="str">
        <f>IFERROR(VLOOKUP($B4,'JB entry'!$A$2:$E$200,2,FALSE), "")</f>
        <v/>
      </c>
      <c r="D4" s="3" t="str">
        <f>IFERROR(VLOOKUP($B4,'JB entry'!$A$2:$E$200,3,FALSE),"")</f>
        <v/>
      </c>
      <c r="E4" s="3" t="str">
        <f>IFERROR(VLOOKUP($B4,'JB entry'!$A$2:$E$200,4,FALSE),"")</f>
        <v/>
      </c>
      <c r="F4" s="3" t="str">
        <f>IFERROR(VLOOKUP($B4,'JB entry'!$A$2:$E$200,5,FALSE),"")</f>
        <v/>
      </c>
      <c r="G4" s="7" t="s">
        <v>7</v>
      </c>
    </row>
    <row r="5" spans="1:7" x14ac:dyDescent="0.25">
      <c r="A5" s="4">
        <v>3</v>
      </c>
      <c r="B5" s="5" t="s">
        <v>7</v>
      </c>
      <c r="C5" s="3" t="str">
        <f>IFERROR(VLOOKUP($B5,'JB entry'!$A$2:$E$200,2,FALSE), "")</f>
        <v/>
      </c>
      <c r="D5" s="3" t="str">
        <f>IFERROR(VLOOKUP($B5,'JB entry'!$A$2:$E$200,3,FALSE),"")</f>
        <v/>
      </c>
      <c r="E5" s="3" t="str">
        <f>IFERROR(VLOOKUP($B5,'JB entry'!$A$2:$E$200,4,FALSE),"")</f>
        <v/>
      </c>
      <c r="F5" s="3" t="str">
        <f>IFERROR(VLOOKUP($B5,'JB entry'!$A$2:$E$200,5,FALSE),"")</f>
        <v/>
      </c>
      <c r="G5" s="7" t="s">
        <v>7</v>
      </c>
    </row>
    <row r="6" spans="1:7" x14ac:dyDescent="0.25">
      <c r="A6" s="4">
        <v>4</v>
      </c>
      <c r="B6" s="5" t="s">
        <v>7</v>
      </c>
      <c r="C6" s="3" t="str">
        <f>IFERROR(VLOOKUP($B6,'JB entry'!$A$2:$E$200,2,FALSE), "")</f>
        <v/>
      </c>
      <c r="D6" s="3" t="str">
        <f>IFERROR(VLOOKUP($B6,'JB entry'!$A$2:$E$200,3,FALSE),"")</f>
        <v/>
      </c>
      <c r="E6" s="3" t="str">
        <f>IFERROR(VLOOKUP($B6,'JB entry'!$A$2:$E$200,4,FALSE),"")</f>
        <v/>
      </c>
      <c r="F6" s="3" t="str">
        <f>IFERROR(VLOOKUP($B6,'JB entry'!$A$2:$E$200,5,FALSE),"")</f>
        <v/>
      </c>
      <c r="G6" s="7"/>
    </row>
    <row r="7" spans="1:7" x14ac:dyDescent="0.25">
      <c r="A7" s="4">
        <v>5</v>
      </c>
      <c r="B7" s="5" t="s">
        <v>7</v>
      </c>
      <c r="C7" s="3" t="str">
        <f>IFERROR(VLOOKUP($B7,'JB entry'!$A$2:$E$200,2,FALSE), "")</f>
        <v/>
      </c>
      <c r="D7" s="3" t="str">
        <f>IFERROR(VLOOKUP($B7,'JB entry'!$A$2:$E$200,3,FALSE),"")</f>
        <v/>
      </c>
      <c r="E7" s="3" t="str">
        <f>IFERROR(VLOOKUP($B7,'JB entry'!$A$2:$E$200,4,FALSE),"")</f>
        <v/>
      </c>
      <c r="F7" s="3" t="str">
        <f>IFERROR(VLOOKUP($B7,'JB entry'!$A$2:$E$200,5,FALSE),"")</f>
        <v/>
      </c>
      <c r="G7" s="7"/>
    </row>
    <row r="8" spans="1:7" x14ac:dyDescent="0.25">
      <c r="A8" s="4">
        <v>6</v>
      </c>
      <c r="B8" s="5" t="s">
        <v>7</v>
      </c>
      <c r="C8" s="3" t="str">
        <f>IFERROR(VLOOKUP($B8,'JB entry'!$A$2:$E$200,2,FALSE), "")</f>
        <v/>
      </c>
      <c r="D8" s="3" t="str">
        <f>IFERROR(VLOOKUP($B8,'JB entry'!$A$2:$E$200,3,FALSE),"")</f>
        <v/>
      </c>
      <c r="E8" s="3" t="str">
        <f>IFERROR(VLOOKUP($B8,'JB entry'!$A$2:$E$200,4,FALSE),"")</f>
        <v/>
      </c>
      <c r="F8" s="3" t="str">
        <f>IFERROR(VLOOKUP($B8,'JB entry'!$A$2:$E$200,5,FALSE),"")</f>
        <v/>
      </c>
      <c r="G8" s="7"/>
    </row>
    <row r="9" spans="1:7" x14ac:dyDescent="0.25">
      <c r="A9" s="4">
        <v>7</v>
      </c>
      <c r="B9" s="5"/>
      <c r="C9" s="3" t="str">
        <f>IFERROR(VLOOKUP($B9,'JB entry'!$A$2:$E$200,2,FALSE), "")</f>
        <v/>
      </c>
      <c r="D9" s="3" t="str">
        <f>IFERROR(VLOOKUP($B9,'JB entry'!$A$2:$E$200,3,FALSE),"")</f>
        <v/>
      </c>
      <c r="E9" s="3" t="str">
        <f>IFERROR(VLOOKUP($B9,'JB entry'!$A$2:$E$200,4,FALSE),"")</f>
        <v/>
      </c>
      <c r="F9" s="3" t="str">
        <f>IFERROR(VLOOKUP($B9,'JB entry'!$A$2:$E$200,5,FALSE),"")</f>
        <v/>
      </c>
      <c r="G9" s="7"/>
    </row>
    <row r="10" spans="1:7" x14ac:dyDescent="0.25">
      <c r="A10" s="4">
        <v>8</v>
      </c>
      <c r="B10" s="5"/>
      <c r="C10" s="3" t="str">
        <f>IFERROR(VLOOKUP($B10,'JB entry'!$A$2:$E$200,2,FALSE), "")</f>
        <v/>
      </c>
      <c r="D10" s="3" t="str">
        <f>IFERROR(VLOOKUP($B10,'JB entry'!$A$2:$E$200,3,FALSE),"")</f>
        <v/>
      </c>
      <c r="E10" s="3" t="str">
        <f>IFERROR(VLOOKUP($B10,'JB entry'!$A$2:$E$200,4,FALSE),"")</f>
        <v/>
      </c>
      <c r="F10" s="3" t="str">
        <f>IFERROR(VLOOKUP($B10,'JB entry'!$A$2:$E$200,5,FALSE),"")</f>
        <v/>
      </c>
      <c r="G10" s="7"/>
    </row>
    <row r="11" spans="1:7" x14ac:dyDescent="0.25">
      <c r="A11" s="4">
        <v>9</v>
      </c>
      <c r="B11" s="5"/>
      <c r="C11" s="3" t="str">
        <f>IFERROR(VLOOKUP($B11,'JB entry'!$A$2:$E$200,2,FALSE), "")</f>
        <v/>
      </c>
      <c r="D11" s="3" t="str">
        <f>IFERROR(VLOOKUP($B11,'JB entry'!$A$2:$E$200,3,FALSE),"")</f>
        <v/>
      </c>
      <c r="E11" s="3" t="str">
        <f>IFERROR(VLOOKUP($B11,'JB entry'!$A$2:$E$200,4,FALSE),"")</f>
        <v/>
      </c>
      <c r="F11" s="3" t="str">
        <f>IFERROR(VLOOKUP($B11,'JB entry'!$A$2:$E$200,5,FALSE),"")</f>
        <v/>
      </c>
      <c r="G11" s="7"/>
    </row>
    <row r="12" spans="1:7" x14ac:dyDescent="0.25">
      <c r="A12" s="4">
        <v>10</v>
      </c>
      <c r="B12" s="5"/>
      <c r="C12" s="3" t="str">
        <f>IFERROR(VLOOKUP($B12,'JB entry'!$A$2:$E$200,2,FALSE), "")</f>
        <v/>
      </c>
      <c r="D12" s="3" t="str">
        <f>IFERROR(VLOOKUP($B12,'JB entry'!$A$2:$E$200,3,FALSE),"")</f>
        <v/>
      </c>
      <c r="E12" s="3" t="str">
        <f>IFERROR(VLOOKUP($B12,'JB entry'!$A$2:$E$200,4,FALSE),"")</f>
        <v/>
      </c>
      <c r="F12" s="3" t="str">
        <f>IFERROR(VLOOKUP($B12,'JB entry'!$A$2:$E$200,5,FALSE),"")</f>
        <v/>
      </c>
      <c r="G12" s="7"/>
    </row>
    <row r="13" spans="1:7" x14ac:dyDescent="0.25">
      <c r="A13" s="4">
        <v>11</v>
      </c>
      <c r="B13" s="5"/>
      <c r="C13" s="3" t="str">
        <f>IFERROR(VLOOKUP($B13,'JB entry'!$A$2:$E$200,2,FALSE), "")</f>
        <v/>
      </c>
      <c r="D13" s="3" t="str">
        <f>IFERROR(VLOOKUP($B13,'JB entry'!$A$2:$E$200,3,FALSE),"")</f>
        <v/>
      </c>
      <c r="E13" s="3" t="str">
        <f>IFERROR(VLOOKUP($B13,'JB entry'!$A$2:$E$200,4,FALSE),"")</f>
        <v/>
      </c>
      <c r="F13" s="3" t="str">
        <f>IFERROR(VLOOKUP($B13,'JB entry'!$A$2:$E$200,5,FALSE),"")</f>
        <v/>
      </c>
      <c r="G13" s="7"/>
    </row>
    <row r="14" spans="1:7" x14ac:dyDescent="0.25">
      <c r="A14" s="4">
        <v>12</v>
      </c>
      <c r="B14" s="5"/>
      <c r="C14" s="3" t="str">
        <f>IFERROR(VLOOKUP($B14,'JB entry'!$A$2:$E$200,2,FALSE), "")</f>
        <v/>
      </c>
      <c r="D14" s="3" t="str">
        <f>IFERROR(VLOOKUP($B14,'JB entry'!$A$2:$E$200,3,FALSE),"")</f>
        <v/>
      </c>
      <c r="E14" s="3" t="str">
        <f>IFERROR(VLOOKUP($B14,'JB entry'!$A$2:$E$200,4,FALSE),"")</f>
        <v/>
      </c>
      <c r="F14" s="3" t="str">
        <f>IFERROR(VLOOKUP($B14,'JB entry'!$A$2:$E$200,5,FALSE),"")</f>
        <v/>
      </c>
      <c r="G14" s="7"/>
    </row>
    <row r="15" spans="1:7" x14ac:dyDescent="0.25">
      <c r="A15" s="4">
        <v>13</v>
      </c>
      <c r="B15" s="5"/>
      <c r="C15" s="3" t="str">
        <f>IFERROR(VLOOKUP($B15,'JB entry'!$A$2:$E$200,2,FALSE), "")</f>
        <v/>
      </c>
      <c r="D15" s="3" t="str">
        <f>IFERROR(VLOOKUP($B15,'JB entry'!$A$2:$E$200,3,FALSE),"")</f>
        <v/>
      </c>
      <c r="E15" s="3" t="str">
        <f>IFERROR(VLOOKUP($B15,'JB entry'!$A$2:$E$200,4,FALSE),"")</f>
        <v/>
      </c>
      <c r="F15" s="3" t="str">
        <f>IFERROR(VLOOKUP($B15,'JB entry'!$A$2:$E$200,5,FALSE),"")</f>
        <v/>
      </c>
      <c r="G15" s="7"/>
    </row>
    <row r="16" spans="1:7" x14ac:dyDescent="0.25">
      <c r="A16" s="4">
        <v>14</v>
      </c>
      <c r="B16" s="5"/>
      <c r="C16" s="3" t="str">
        <f>IFERROR(VLOOKUP($B16,'JB entry'!$A$2:$E$200,2,FALSE), "")</f>
        <v/>
      </c>
      <c r="D16" s="3" t="str">
        <f>IFERROR(VLOOKUP($B16,'JB entry'!$A$2:$E$200,3,FALSE),"")</f>
        <v/>
      </c>
      <c r="E16" s="3" t="str">
        <f>IFERROR(VLOOKUP($B16,'JB entry'!$A$2:$E$200,4,FALSE),"")</f>
        <v/>
      </c>
      <c r="F16" s="3" t="str">
        <f>IFERROR(VLOOKUP($B16,'JB entry'!$A$2:$E$200,5,FALSE),"")</f>
        <v/>
      </c>
      <c r="G16" s="7"/>
    </row>
    <row r="17" spans="1:7" x14ac:dyDescent="0.25">
      <c r="A17" s="4">
        <v>15</v>
      </c>
      <c r="B17" s="5"/>
      <c r="C17" s="3" t="str">
        <f>IFERROR(VLOOKUP($B17,'JB entry'!$A$2:$E$200,2,FALSE), "")</f>
        <v/>
      </c>
      <c r="D17" s="3" t="str">
        <f>IFERROR(VLOOKUP($B17,'JB entry'!$A$2:$E$200,3,FALSE),"")</f>
        <v/>
      </c>
      <c r="E17" s="3" t="str">
        <f>IFERROR(VLOOKUP($B17,'JB entry'!$A$2:$E$200,4,FALSE),"")</f>
        <v/>
      </c>
      <c r="F17" s="3" t="str">
        <f>IFERROR(VLOOKUP($B17,'JB entry'!$A$2:$E$200,5,FALSE),"")</f>
        <v/>
      </c>
      <c r="G17" s="7"/>
    </row>
    <row r="18" spans="1:7" x14ac:dyDescent="0.25">
      <c r="A18" s="4">
        <v>16</v>
      </c>
      <c r="B18" s="5"/>
      <c r="C18" s="3" t="str">
        <f>IFERROR(VLOOKUP($B18,'JB entry'!$A$2:$E$200,2,FALSE), "")</f>
        <v/>
      </c>
      <c r="D18" s="3" t="str">
        <f>IFERROR(VLOOKUP($B18,'JB entry'!$A$2:$E$200,3,FALSE),"")</f>
        <v/>
      </c>
      <c r="E18" s="3" t="str">
        <f>IFERROR(VLOOKUP($B18,'JB entry'!$A$2:$E$200,4,FALSE),"")</f>
        <v/>
      </c>
      <c r="F18" s="3" t="str">
        <f>IFERROR(VLOOKUP($B18,'JB entry'!$A$2:$E$200,5,FALSE),"")</f>
        <v/>
      </c>
      <c r="G18" s="7"/>
    </row>
    <row r="19" spans="1:7" x14ac:dyDescent="0.25">
      <c r="A19" s="4">
        <v>17</v>
      </c>
      <c r="B19" s="5"/>
      <c r="C19" s="3" t="str">
        <f>IFERROR(VLOOKUP($B19,'JB entry'!$A$2:$E$200,2,FALSE), "")</f>
        <v/>
      </c>
      <c r="D19" s="3" t="str">
        <f>IFERROR(VLOOKUP($B19,'JB entry'!$A$2:$E$200,3,FALSE),"")</f>
        <v/>
      </c>
      <c r="E19" s="3" t="str">
        <f>IFERROR(VLOOKUP($B19,'JB entry'!$A$2:$E$200,4,FALSE),"")</f>
        <v/>
      </c>
      <c r="F19" s="3" t="str">
        <f>IFERROR(VLOOKUP($B19,'JB entry'!$A$2:$E$200,5,FALSE),"")</f>
        <v/>
      </c>
      <c r="G19" s="7"/>
    </row>
    <row r="20" spans="1:7" x14ac:dyDescent="0.25">
      <c r="A20" s="4">
        <v>18</v>
      </c>
      <c r="B20" s="5"/>
      <c r="C20" s="3" t="str">
        <f>IFERROR(VLOOKUP($B20,'JB entry'!$A$2:$E$200,2,FALSE), "")</f>
        <v/>
      </c>
      <c r="D20" s="3" t="str">
        <f>IFERROR(VLOOKUP($B20,'JB entry'!$A$2:$E$200,3,FALSE),"")</f>
        <v/>
      </c>
      <c r="E20" s="3" t="str">
        <f>IFERROR(VLOOKUP($B20,'JB entry'!$A$2:$E$200,4,FALSE),"")</f>
        <v/>
      </c>
      <c r="F20" s="3" t="str">
        <f>IFERROR(VLOOKUP($B20,'JB entry'!$A$2:$E$200,5,FALSE),"")</f>
        <v/>
      </c>
      <c r="G20" s="7"/>
    </row>
    <row r="21" spans="1:7" x14ac:dyDescent="0.25">
      <c r="A21" s="4">
        <v>19</v>
      </c>
      <c r="B21" s="5"/>
      <c r="C21" s="3" t="str">
        <f>IFERROR(VLOOKUP($B21,'JB entry'!$A$2:$E$200,2,FALSE), "")</f>
        <v/>
      </c>
      <c r="D21" s="3" t="str">
        <f>IFERROR(VLOOKUP($B21,'JB entry'!$A$2:$E$200,3,FALSE),"")</f>
        <v/>
      </c>
      <c r="E21" s="3" t="str">
        <f>IFERROR(VLOOKUP($B21,'JB entry'!$A$2:$E$200,4,FALSE),"")</f>
        <v/>
      </c>
      <c r="F21" s="3" t="str">
        <f>IFERROR(VLOOKUP($B21,'JB entry'!$A$2:$E$200,5,FALSE),"")</f>
        <v/>
      </c>
      <c r="G21" s="7"/>
    </row>
    <row r="22" spans="1:7" x14ac:dyDescent="0.25">
      <c r="A22" s="4">
        <v>20</v>
      </c>
      <c r="B22" s="5"/>
      <c r="C22" s="3" t="str">
        <f>IFERROR(VLOOKUP($B22,'JB entry'!$A$2:$E$200,2,FALSE), "")</f>
        <v/>
      </c>
      <c r="D22" s="3" t="str">
        <f>IFERROR(VLOOKUP($B22,'JB entry'!$A$2:$E$200,3,FALSE),"")</f>
        <v/>
      </c>
      <c r="E22" s="3" t="str">
        <f>IFERROR(VLOOKUP($B22,'JB entry'!$A$2:$E$200,4,FALSE),"")</f>
        <v/>
      </c>
      <c r="F22" s="3" t="str">
        <f>IFERROR(VLOOKUP($B22,'JB entry'!$A$2:$E$200,5,FALSE),"")</f>
        <v/>
      </c>
      <c r="G22" s="7"/>
    </row>
  </sheetData>
  <sheetProtection password="EAB1" sheet="1" objects="1" scenarios="1"/>
  <mergeCells count="1">
    <mergeCell ref="A1:G1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3"/>
  <sheetViews>
    <sheetView tabSelected="1" topLeftCell="A13" workbookViewId="0">
      <selection activeCell="B29" sqref="B29"/>
    </sheetView>
  </sheetViews>
  <sheetFormatPr defaultColWidth="8.85546875" defaultRowHeight="15.75" x14ac:dyDescent="0.25"/>
  <cols>
    <col min="1" max="1" width="9.140625" style="13"/>
    <col min="2" max="2" width="8.85546875" style="20"/>
    <col min="3" max="3" width="20.28515625" style="20" customWidth="1"/>
    <col min="4" max="4" width="9.7109375" style="20" customWidth="1"/>
    <col min="5" max="5" width="8.85546875" style="41"/>
    <col min="6" max="6" width="16" style="20" customWidth="1"/>
    <col min="7" max="8" width="8.85546875" style="20"/>
    <col min="9" max="9" width="21.5703125" style="20" customWidth="1"/>
    <col min="10" max="16384" width="8.85546875" style="20"/>
  </cols>
  <sheetData>
    <row r="1" spans="1:6" x14ac:dyDescent="0.25">
      <c r="C1" s="20" t="s">
        <v>15</v>
      </c>
      <c r="D1" s="20" t="s">
        <v>442</v>
      </c>
    </row>
    <row r="2" spans="1:6" x14ac:dyDescent="0.25">
      <c r="A2" s="13" t="s">
        <v>9</v>
      </c>
      <c r="B2" s="2"/>
      <c r="C2" s="2" t="s">
        <v>1</v>
      </c>
      <c r="D2" s="2" t="s">
        <v>10</v>
      </c>
      <c r="E2" s="42" t="s">
        <v>11</v>
      </c>
    </row>
    <row r="3" spans="1:6" x14ac:dyDescent="0.25">
      <c r="A3" s="13">
        <v>1</v>
      </c>
      <c r="B3" s="23">
        <v>2</v>
      </c>
      <c r="C3" s="20" t="str">
        <f>IFERROR(VLOOKUP($B3,'JB entry'!$A$2:$E$200,2,FALSE), "")</f>
        <v>Joseph Preston</v>
      </c>
      <c r="D3" s="20" t="str">
        <f>IFERROR(VLOOKUP($B3,'JB entry'!$A$2:$E$200,3,FALSE),"")</f>
        <v>HC</v>
      </c>
      <c r="E3" s="35">
        <v>10.18</v>
      </c>
      <c r="F3" s="20" t="s">
        <v>449</v>
      </c>
    </row>
    <row r="4" spans="1:6" x14ac:dyDescent="0.25">
      <c r="A4" s="13">
        <v>2</v>
      </c>
      <c r="B4" s="23">
        <v>1</v>
      </c>
      <c r="C4" s="20" t="str">
        <f>IFERROR(VLOOKUP($B4,'JB entry'!$A$2:$E$200,2,FALSE), "")</f>
        <v>Charlie Thorpe</v>
      </c>
      <c r="D4" s="20" t="str">
        <f>IFERROR(VLOOKUP($B4,'JB entry'!$A$2:$E$200,3,FALSE),"")</f>
        <v>HC</v>
      </c>
      <c r="E4" s="35">
        <v>10.27</v>
      </c>
      <c r="F4" s="20" t="s">
        <v>448</v>
      </c>
    </row>
    <row r="5" spans="1:6" x14ac:dyDescent="0.25">
      <c r="A5" s="13">
        <v>3</v>
      </c>
      <c r="B5" s="23">
        <v>37</v>
      </c>
      <c r="C5" s="20" t="str">
        <f>IFERROR(VLOOKUP($B5,'JB entry'!$A$2:$E$200,2,FALSE), "")</f>
        <v>Archie Hadfield</v>
      </c>
      <c r="D5" s="20" t="str">
        <f>IFERROR(VLOOKUP($B5,'JB entry'!$A$2:$E$200,3,FALSE),"")</f>
        <v>YS</v>
      </c>
      <c r="E5" s="35">
        <v>10.28</v>
      </c>
      <c r="F5" s="20" t="s">
        <v>447</v>
      </c>
    </row>
    <row r="6" spans="1:6" x14ac:dyDescent="0.25">
      <c r="A6" s="13">
        <v>4</v>
      </c>
      <c r="B6" s="23">
        <v>4</v>
      </c>
      <c r="C6" s="20" t="str">
        <f>IFERROR(VLOOKUP($B6,'JB entry'!$A$2:$E$200,2,FALSE), "")</f>
        <v>George Ghosh</v>
      </c>
      <c r="D6" s="20" t="str">
        <f>IFERROR(VLOOKUP($B6,'JB entry'!$A$2:$E$200,3,FALSE),"")</f>
        <v>HC</v>
      </c>
      <c r="E6" s="35">
        <v>10.32</v>
      </c>
      <c r="F6" s="20" t="s">
        <v>445</v>
      </c>
    </row>
    <row r="7" spans="1:6" x14ac:dyDescent="0.25">
      <c r="A7" s="13">
        <v>5</v>
      </c>
      <c r="B7" s="23">
        <v>21</v>
      </c>
      <c r="C7" s="20" t="str">
        <f>IFERROR(VLOOKUP($B7,'JB entry'!$A$2:$E$200,2,FALSE), "")</f>
        <v>Jack Raw</v>
      </c>
      <c r="D7" s="20" t="str">
        <f>IFERROR(VLOOKUP($B7,'JB entry'!$A$2:$E$200,3,FALSE),"")</f>
        <v>HR</v>
      </c>
      <c r="E7" s="35">
        <v>10.36</v>
      </c>
      <c r="F7" s="20" t="s">
        <v>446</v>
      </c>
    </row>
    <row r="8" spans="1:6" x14ac:dyDescent="0.25">
      <c r="A8" s="13">
        <v>6</v>
      </c>
      <c r="B8" s="23">
        <v>3</v>
      </c>
      <c r="C8" s="20" t="str">
        <f>IFERROR(VLOOKUP($B8,'JB entry'!$A$2:$E$200,2,FALSE), "")</f>
        <v>Will Parker</v>
      </c>
      <c r="D8" s="20" t="str">
        <f>IFERROR(VLOOKUP($B8,'JB entry'!$A$2:$E$200,3,FALSE),"")</f>
        <v>HC</v>
      </c>
      <c r="E8" s="35">
        <v>10.37</v>
      </c>
      <c r="F8" s="20" t="s">
        <v>449</v>
      </c>
    </row>
    <row r="9" spans="1:6" x14ac:dyDescent="0.25">
      <c r="A9" s="13">
        <v>7</v>
      </c>
      <c r="B9" s="23">
        <v>5</v>
      </c>
      <c r="C9" s="20" t="str">
        <f>IFERROR(VLOOKUP($B9,'JB entry'!$A$2:$E$200,2,FALSE), "")</f>
        <v>Ralph Emsley</v>
      </c>
      <c r="D9" s="20" t="str">
        <f>IFERROR(VLOOKUP($B9,'JB entry'!$A$2:$E$200,3,FALSE),"")</f>
        <v>HC</v>
      </c>
      <c r="E9" s="35">
        <v>10.44</v>
      </c>
      <c r="F9" s="20" t="s">
        <v>453</v>
      </c>
    </row>
    <row r="10" spans="1:6" x14ac:dyDescent="0.25">
      <c r="A10" s="13">
        <v>8</v>
      </c>
      <c r="B10" s="23">
        <v>6</v>
      </c>
      <c r="C10" s="20" t="str">
        <f>IFERROR(VLOOKUP($B10,'JB entry'!$A$2:$E$200,2,FALSE), "")</f>
        <v>Jack Mitchell</v>
      </c>
      <c r="D10" s="20" t="str">
        <f>IFERROR(VLOOKUP($B10,'JB entry'!$A$2:$E$200,3,FALSE),"")</f>
        <v>HC</v>
      </c>
      <c r="E10" s="35">
        <v>10.44</v>
      </c>
      <c r="F10" s="20" t="s">
        <v>452</v>
      </c>
    </row>
    <row r="11" spans="1:6" x14ac:dyDescent="0.25">
      <c r="A11" s="13">
        <v>9</v>
      </c>
      <c r="B11" s="23">
        <v>20</v>
      </c>
      <c r="C11" s="20" t="str">
        <f>IFERROR(VLOOKUP($B11,'JB entry'!$A$2:$E$200,2,FALSE), "")</f>
        <v>Sam Carter</v>
      </c>
      <c r="D11" s="20" t="str">
        <f>IFERROR(VLOOKUP($B11,'JB entry'!$A$2:$E$200,3,FALSE),"")</f>
        <v>HR</v>
      </c>
      <c r="E11" s="35">
        <v>10.48</v>
      </c>
      <c r="F11" s="20" t="s">
        <v>456</v>
      </c>
    </row>
    <row r="12" spans="1:6" x14ac:dyDescent="0.25">
      <c r="A12" s="13">
        <v>10</v>
      </c>
      <c r="B12" s="23">
        <v>7</v>
      </c>
      <c r="C12" s="20" t="str">
        <f>IFERROR(VLOOKUP($B12,'JB entry'!$A$2:$E$200,2,FALSE), "")</f>
        <v>Felix Clarkson</v>
      </c>
      <c r="D12" s="20" t="str">
        <f>IFERROR(VLOOKUP($B12,'JB entry'!$A$2:$E$200,3,FALSE),"")</f>
        <v>HC</v>
      </c>
      <c r="E12" s="35">
        <v>10.49</v>
      </c>
    </row>
    <row r="13" spans="1:6" x14ac:dyDescent="0.25">
      <c r="A13" s="13">
        <v>11</v>
      </c>
      <c r="B13" s="23">
        <v>38</v>
      </c>
      <c r="C13" s="20" t="str">
        <f>IFERROR(VLOOKUP($B13,'JB entry'!$A$2:$E$200,2,FALSE), "")</f>
        <v>Freddie Clayton</v>
      </c>
      <c r="D13" s="20" t="str">
        <f>IFERROR(VLOOKUP($B13,'JB entry'!$A$2:$E$200,3,FALSE),"")</f>
        <v>YS</v>
      </c>
      <c r="E13" s="35">
        <v>10.54</v>
      </c>
      <c r="F13" s="20" t="s">
        <v>445</v>
      </c>
    </row>
    <row r="14" spans="1:6" x14ac:dyDescent="0.25">
      <c r="A14" s="13">
        <v>12</v>
      </c>
      <c r="B14" s="23">
        <v>16</v>
      </c>
      <c r="C14" s="20" t="str">
        <f>IFERROR(VLOOKUP($B14,'JB entry'!$A$2:$E$200,2,FALSE), "")</f>
        <v>Thomas Allan</v>
      </c>
      <c r="D14" s="20" t="str">
        <f>IFERROR(VLOOKUP($B14,'JB entry'!$A$2:$E$200,3,FALSE),"")</f>
        <v>HR</v>
      </c>
      <c r="E14" s="35">
        <v>10.58</v>
      </c>
      <c r="F14" s="20" t="s">
        <v>446</v>
      </c>
    </row>
    <row r="15" spans="1:6" x14ac:dyDescent="0.25">
      <c r="A15" s="13">
        <v>13</v>
      </c>
      <c r="B15" s="23">
        <v>12</v>
      </c>
      <c r="C15" s="20" t="str">
        <f>IFERROR(VLOOKUP($B15,'JB entry'!$A$2:$E$200,2,FALSE), "")</f>
        <v>Dylan Alcock</v>
      </c>
      <c r="D15" s="20" t="str">
        <f>IFERROR(VLOOKUP($B15,'JB entry'!$A$2:$E$200,3,FALSE),"")</f>
        <v>HC</v>
      </c>
      <c r="E15" s="35">
        <v>11.02</v>
      </c>
      <c r="F15" s="20" t="s">
        <v>449</v>
      </c>
    </row>
    <row r="16" spans="1:6" x14ac:dyDescent="0.25">
      <c r="A16" s="13">
        <v>14</v>
      </c>
      <c r="B16" s="23">
        <v>18</v>
      </c>
      <c r="C16" s="20" t="str">
        <f>IFERROR(VLOOKUP($B16,'JB entry'!$A$2:$E$200,2,FALSE), "")</f>
        <v>Josh Ring</v>
      </c>
      <c r="D16" s="20" t="str">
        <f>IFERROR(VLOOKUP($B16,'JB entry'!$A$2:$E$200,3,FALSE),"")</f>
        <v>HR</v>
      </c>
      <c r="E16" s="35">
        <v>11.04</v>
      </c>
    </row>
    <row r="17" spans="1:6" x14ac:dyDescent="0.25">
      <c r="A17" s="13">
        <v>15</v>
      </c>
      <c r="B17" s="23">
        <v>14</v>
      </c>
      <c r="C17" s="20" t="str">
        <f>IFERROR(VLOOKUP($B17,'JB entry'!$A$2:$E$200,2,FALSE), "")</f>
        <v>Dylan Hall</v>
      </c>
      <c r="D17" s="20" t="str">
        <f>IFERROR(VLOOKUP($B17,'JB entry'!$A$2:$E$200,3,FALSE),"")</f>
        <v>HR</v>
      </c>
      <c r="E17" s="35">
        <v>11.04</v>
      </c>
    </row>
    <row r="18" spans="1:6" x14ac:dyDescent="0.25">
      <c r="A18" s="13">
        <v>16</v>
      </c>
      <c r="B18" s="23">
        <v>24</v>
      </c>
      <c r="C18" s="20" t="str">
        <f>IFERROR(VLOOKUP($B18,'JB entry'!$A$2:$E$200,2,FALSE), "")</f>
        <v>Theo Norton</v>
      </c>
      <c r="D18" s="20" t="str">
        <f>IFERROR(VLOOKUP($B18,'JB entry'!$A$2:$E$200,3,FALSE),"")</f>
        <v>HR</v>
      </c>
      <c r="E18" s="35">
        <v>11.11</v>
      </c>
    </row>
    <row r="19" spans="1:6" x14ac:dyDescent="0.25">
      <c r="A19" s="13">
        <v>17</v>
      </c>
      <c r="B19" s="23">
        <v>22</v>
      </c>
      <c r="C19" s="20" t="str">
        <f>IFERROR(VLOOKUP($B19,'JB entry'!$A$2:$E$200,2,FALSE), "")</f>
        <v xml:space="preserve">Steven Featherstone </v>
      </c>
      <c r="D19" s="20" t="str">
        <f>IFERROR(VLOOKUP($B19,'JB entry'!$A$2:$E$200,3,FALSE),"")</f>
        <v>HR</v>
      </c>
      <c r="E19" s="35">
        <v>11.11</v>
      </c>
      <c r="F19" s="20" t="s">
        <v>446</v>
      </c>
    </row>
    <row r="20" spans="1:6" x14ac:dyDescent="0.25">
      <c r="A20" s="13">
        <v>18</v>
      </c>
      <c r="B20" s="23">
        <v>29</v>
      </c>
      <c r="C20" s="20" t="str">
        <f>IFERROR(VLOOKUP($B20,'JB entry'!$A$2:$E$200,2,FALSE), "")</f>
        <v>Joseph Salter</v>
      </c>
      <c r="D20" s="20" t="str">
        <f>IFERROR(VLOOKUP($B20,'JB entry'!$A$2:$E$200,3,FALSE),"")</f>
        <v>SD</v>
      </c>
      <c r="E20" s="35">
        <v>11.17</v>
      </c>
      <c r="F20" s="20" t="s">
        <v>455</v>
      </c>
    </row>
    <row r="21" spans="1:6" x14ac:dyDescent="0.25">
      <c r="A21" s="13">
        <v>19</v>
      </c>
      <c r="B21" s="23">
        <v>23</v>
      </c>
      <c r="C21" s="20" t="str">
        <f>IFERROR(VLOOKUP($B21,'JB entry'!$A$2:$E$200,2,FALSE), "")</f>
        <v>Noah Pearson</v>
      </c>
      <c r="D21" s="20" t="str">
        <f>IFERROR(VLOOKUP($B21,'JB entry'!$A$2:$E$200,3,FALSE),"")</f>
        <v>HR</v>
      </c>
      <c r="E21" s="35">
        <v>11.19</v>
      </c>
    </row>
    <row r="22" spans="1:6" x14ac:dyDescent="0.25">
      <c r="A22" s="13">
        <v>20</v>
      </c>
      <c r="B22" s="23">
        <v>8</v>
      </c>
      <c r="C22" s="20" t="str">
        <f>IFERROR(VLOOKUP($B22,'JB entry'!$A$2:$E$200,2,FALSE), "")</f>
        <v>Harrison M</v>
      </c>
      <c r="D22" s="20" t="str">
        <f>IFERROR(VLOOKUP($B22,'JB entry'!$A$2:$E$200,3,FALSE),"")</f>
        <v>HC</v>
      </c>
      <c r="E22" s="35">
        <v>11.2</v>
      </c>
    </row>
    <row r="23" spans="1:6" x14ac:dyDescent="0.25">
      <c r="A23" s="13">
        <v>21</v>
      </c>
      <c r="B23" s="23">
        <v>15</v>
      </c>
      <c r="C23" s="20" t="str">
        <f>IFERROR(VLOOKUP($B23,'JB entry'!$A$2:$E$200,2,FALSE), "")</f>
        <v>Alfie Clarkson</v>
      </c>
      <c r="D23" s="20" t="str">
        <f>IFERROR(VLOOKUP($B23,'JB entry'!$A$2:$E$200,3,FALSE),"")</f>
        <v>HR</v>
      </c>
      <c r="E23" s="42">
        <v>11.21</v>
      </c>
      <c r="F23" s="20" t="s">
        <v>446</v>
      </c>
    </row>
    <row r="24" spans="1:6" x14ac:dyDescent="0.25">
      <c r="A24" s="13">
        <v>22</v>
      </c>
      <c r="B24" s="23">
        <v>19</v>
      </c>
      <c r="C24" s="20" t="str">
        <f>IFERROR(VLOOKUP($B24,'JB entry'!$A$2:$E$200,2,FALSE), "")</f>
        <v>Rhys Price</v>
      </c>
      <c r="D24" s="20" t="str">
        <f>IFERROR(VLOOKUP($B24,'JB entry'!$A$2:$E$200,3,FALSE),"")</f>
        <v>HR</v>
      </c>
      <c r="E24" s="35">
        <v>11.26</v>
      </c>
      <c r="F24" s="20" t="s">
        <v>451</v>
      </c>
    </row>
    <row r="25" spans="1:6" x14ac:dyDescent="0.25">
      <c r="A25" s="13">
        <v>23</v>
      </c>
      <c r="B25" s="23">
        <v>11</v>
      </c>
      <c r="C25" s="20" t="str">
        <f>IFERROR(VLOOKUP($B25,'JB entry'!$A$2:$E$200,2,FALSE), "")</f>
        <v>Mylo Carr</v>
      </c>
      <c r="D25" s="20" t="str">
        <f>IFERROR(VLOOKUP($B25,'JB entry'!$A$2:$E$200,3,FALSE),"")</f>
        <v>HC</v>
      </c>
      <c r="E25" s="35">
        <v>11.26</v>
      </c>
    </row>
    <row r="26" spans="1:6" x14ac:dyDescent="0.25">
      <c r="A26" s="13">
        <v>24</v>
      </c>
      <c r="B26" s="23">
        <v>40</v>
      </c>
      <c r="C26" s="20" t="str">
        <f>IFERROR(VLOOKUP($B26,'JB entry'!$A$2:$E$200,2,FALSE), "")</f>
        <v>Joseph Mapplebeck</v>
      </c>
      <c r="D26" s="20" t="str">
        <f>IFERROR(VLOOKUP($B26,'JB entry'!$A$2:$E$200,3,FALSE),"")</f>
        <v>YS</v>
      </c>
      <c r="E26" s="35">
        <v>11.28</v>
      </c>
      <c r="F26" s="20" t="s">
        <v>445</v>
      </c>
    </row>
    <row r="27" spans="1:6" x14ac:dyDescent="0.25">
      <c r="A27" s="13">
        <v>25</v>
      </c>
      <c r="B27" s="23">
        <v>39</v>
      </c>
      <c r="C27" s="20" t="str">
        <f>IFERROR(VLOOKUP($B27,'JB entry'!$A$2:$E$200,2,FALSE), "")</f>
        <v>Rafael Palmer</v>
      </c>
      <c r="D27" s="20" t="str">
        <f>IFERROR(VLOOKUP($B27,'JB entry'!$A$2:$E$200,3,FALSE),"")</f>
        <v>YS</v>
      </c>
      <c r="E27" s="35">
        <v>11.29</v>
      </c>
      <c r="F27" s="20" t="s">
        <v>445</v>
      </c>
    </row>
    <row r="28" spans="1:6" x14ac:dyDescent="0.25">
      <c r="A28" s="13">
        <v>26</v>
      </c>
      <c r="B28" s="23">
        <v>83</v>
      </c>
      <c r="C28" s="20" t="str">
        <f>IFERROR(VLOOKUP($B28,'JB entry'!$A$2:$E$200,2,FALSE), "")</f>
        <v>Ethan Crossland</v>
      </c>
      <c r="D28" s="20" t="str">
        <f>IFERROR(VLOOKUP($B28,'JB entry'!$A$2:$E$200,3,FALSE),"")</f>
        <v>SD</v>
      </c>
      <c r="E28" s="35">
        <v>11.3</v>
      </c>
    </row>
    <row r="29" spans="1:6" x14ac:dyDescent="0.25">
      <c r="A29" s="13">
        <v>27</v>
      </c>
      <c r="B29" s="23">
        <v>43</v>
      </c>
      <c r="C29" s="20" t="str">
        <f>IFERROR(VLOOKUP($B29,'JB entry'!$A$2:$E$200,2,FALSE), "")</f>
        <v>Oliver Walker</v>
      </c>
      <c r="D29" s="20" t="str">
        <f>IFERROR(VLOOKUP($B29,'JB entry'!$A$2:$E$200,3,FALSE),"")</f>
        <v>YS</v>
      </c>
      <c r="E29" s="41">
        <v>11.34</v>
      </c>
      <c r="F29" s="20" t="s">
        <v>445</v>
      </c>
    </row>
    <row r="30" spans="1:6" x14ac:dyDescent="0.25">
      <c r="A30" s="13">
        <v>28</v>
      </c>
      <c r="B30" s="23">
        <v>34</v>
      </c>
      <c r="C30" s="20" t="str">
        <f>IFERROR(VLOOKUP($B30,'JB entry'!$A$2:$E$200,2,FALSE), "")</f>
        <v>Seb Goudoriaan</v>
      </c>
      <c r="D30" s="20" t="str">
        <f>IFERROR(VLOOKUP($B30,'JB entry'!$A$2:$E$200,3,FALSE),"")</f>
        <v>SD</v>
      </c>
      <c r="E30" s="42">
        <v>11.35</v>
      </c>
    </row>
    <row r="31" spans="1:6" x14ac:dyDescent="0.25">
      <c r="A31" s="13">
        <v>29</v>
      </c>
      <c r="B31" s="23">
        <v>50</v>
      </c>
      <c r="C31" s="20" t="str">
        <f>IFERROR(VLOOKUP($B31,'JB entry'!$A$2:$E$200,2,FALSE), "")</f>
        <v>Harry Skidmore</v>
      </c>
      <c r="D31" s="20" t="str">
        <f>IFERROR(VLOOKUP($B31,'JB entry'!$A$2:$E$200,3,FALSE),"")</f>
        <v>YS</v>
      </c>
      <c r="E31" s="35">
        <v>11.38</v>
      </c>
      <c r="F31" s="20" t="s">
        <v>445</v>
      </c>
    </row>
    <row r="32" spans="1:6" x14ac:dyDescent="0.25">
      <c r="A32" s="13">
        <v>30</v>
      </c>
      <c r="B32" s="23">
        <v>36</v>
      </c>
      <c r="C32" s="20" t="str">
        <f>IFERROR(VLOOKUP($B32,'JB entry'!$A$2:$E$200,2,FALSE), "")</f>
        <v xml:space="preserve">Tom Lewis </v>
      </c>
      <c r="D32" s="20" t="str">
        <f>IFERROR(VLOOKUP($B32,'JB entry'!$A$2:$E$200,3,FALSE),"")</f>
        <v>SD</v>
      </c>
      <c r="E32" s="35">
        <v>11.39</v>
      </c>
    </row>
    <row r="33" spans="1:6" x14ac:dyDescent="0.25">
      <c r="A33" s="13">
        <v>31</v>
      </c>
      <c r="B33" s="23">
        <v>44</v>
      </c>
      <c r="C33" s="20" t="str">
        <f>IFERROR(VLOOKUP($B33,'JB entry'!$A$2:$E$200,2,FALSE), "")</f>
        <v>Leighton Hopkins</v>
      </c>
      <c r="D33" s="20" t="str">
        <f>IFERROR(VLOOKUP($B33,'JB entry'!$A$2:$E$200,3,FALSE),"")</f>
        <v>YS</v>
      </c>
      <c r="E33" s="35">
        <v>11.44</v>
      </c>
      <c r="F33" s="20" t="s">
        <v>445</v>
      </c>
    </row>
    <row r="34" spans="1:6" x14ac:dyDescent="0.25">
      <c r="A34" s="13">
        <v>32</v>
      </c>
      <c r="B34" s="23">
        <v>33</v>
      </c>
      <c r="C34" s="20" t="str">
        <f>IFERROR(VLOOKUP($B34,'JB entry'!$A$2:$E$200,2,FALSE), "")</f>
        <v>Dillon Rowland</v>
      </c>
      <c r="D34" s="20" t="str">
        <f>IFERROR(VLOOKUP($B34,'JB entry'!$A$2:$E$200,3,FALSE),"")</f>
        <v>SD</v>
      </c>
      <c r="E34" s="35">
        <v>11.51</v>
      </c>
    </row>
    <row r="35" spans="1:6" x14ac:dyDescent="0.25">
      <c r="A35" s="13">
        <v>33</v>
      </c>
      <c r="B35" s="23">
        <v>47</v>
      </c>
      <c r="C35" s="20" t="str">
        <f>IFERROR(VLOOKUP($B35,'JB entry'!$A$2:$E$200,2,FALSE), "")</f>
        <v>Lenny Kirk</v>
      </c>
      <c r="D35" s="20" t="str">
        <f>IFERROR(VLOOKUP($B35,'JB entry'!$A$2:$E$200,3,FALSE),"")</f>
        <v>YS</v>
      </c>
      <c r="E35" s="35">
        <v>12</v>
      </c>
      <c r="F35" s="20" t="s">
        <v>445</v>
      </c>
    </row>
    <row r="36" spans="1:6" x14ac:dyDescent="0.25">
      <c r="A36" s="13">
        <v>34</v>
      </c>
      <c r="B36" s="23">
        <v>49</v>
      </c>
      <c r="C36" s="20" t="str">
        <f>IFERROR(VLOOKUP($B36,'JB entry'!$A$2:$E$200,2,FALSE), "")</f>
        <v>Ben Woodruff</v>
      </c>
      <c r="D36" s="20" t="str">
        <f>IFERROR(VLOOKUP($B36,'JB entry'!$A$2:$E$200,3,FALSE),"")</f>
        <v>YS</v>
      </c>
      <c r="E36" s="35">
        <v>12.04</v>
      </c>
      <c r="F36" s="20" t="s">
        <v>445</v>
      </c>
    </row>
    <row r="37" spans="1:6" x14ac:dyDescent="0.25">
      <c r="A37" s="13">
        <v>35</v>
      </c>
      <c r="B37" s="23">
        <v>35</v>
      </c>
      <c r="C37" s="20" t="str">
        <f>IFERROR(VLOOKUP($B37,'JB entry'!$A$2:$E$200,2,FALSE), "")</f>
        <v>Jacq Adamson</v>
      </c>
      <c r="D37" s="20" t="str">
        <f>IFERROR(VLOOKUP($B37,'JB entry'!$A$2:$E$200,3,FALSE),"")</f>
        <v>SD</v>
      </c>
      <c r="E37" s="35">
        <v>12.09</v>
      </c>
    </row>
    <row r="38" spans="1:6" x14ac:dyDescent="0.25">
      <c r="A38" s="13">
        <v>36</v>
      </c>
      <c r="B38" s="23">
        <v>48</v>
      </c>
      <c r="C38" s="20" t="str">
        <f>IFERROR(VLOOKUP($B38,'JB entry'!$A$2:$E$200,2,FALSE), "")</f>
        <v>Josh Reid</v>
      </c>
      <c r="D38" s="20" t="str">
        <f>IFERROR(VLOOKUP($B38,'JB entry'!$A$2:$E$200,3,FALSE),"")</f>
        <v>YS</v>
      </c>
      <c r="E38" s="35">
        <v>12.19</v>
      </c>
      <c r="F38" s="20" t="s">
        <v>445</v>
      </c>
    </row>
    <row r="39" spans="1:6" x14ac:dyDescent="0.25">
      <c r="A39" s="13">
        <v>37</v>
      </c>
      <c r="B39" s="23"/>
      <c r="C39" s="20" t="str">
        <f>IFERROR(VLOOKUP($B39,'JB entry'!$A$2:$E$200,2,FALSE), "")</f>
        <v/>
      </c>
      <c r="D39" s="20" t="str">
        <f>IFERROR(VLOOKUP($B39,'JB entry'!$A$2:$E$200,3,FALSE),"")</f>
        <v/>
      </c>
      <c r="E39" s="35"/>
    </row>
    <row r="40" spans="1:6" x14ac:dyDescent="0.25">
      <c r="A40" s="13">
        <v>38</v>
      </c>
      <c r="B40" s="23"/>
      <c r="C40" s="20" t="str">
        <f>IFERROR(VLOOKUP($B40,'JB entry'!$A$2:$E$200,2,FALSE), "")</f>
        <v/>
      </c>
      <c r="D40" s="20" t="str">
        <f>IFERROR(VLOOKUP($B40,'JB entry'!$A$2:$E$200,3,FALSE),"")</f>
        <v/>
      </c>
      <c r="E40" s="35"/>
    </row>
    <row r="41" spans="1:6" x14ac:dyDescent="0.25">
      <c r="A41" s="13">
        <v>39</v>
      </c>
      <c r="B41" s="23"/>
      <c r="C41" s="20" t="str">
        <f>IFERROR(VLOOKUP($B41,'JB entry'!$A$2:$E$200,2,FALSE), "")</f>
        <v/>
      </c>
      <c r="D41" s="20" t="str">
        <f>IFERROR(VLOOKUP($B41,'JB entry'!$A$2:$E$200,3,FALSE),"")</f>
        <v/>
      </c>
    </row>
    <row r="42" spans="1:6" x14ac:dyDescent="0.25">
      <c r="A42" s="13">
        <v>40</v>
      </c>
      <c r="B42" s="23"/>
      <c r="C42" s="20" t="str">
        <f>IFERROR(VLOOKUP($B42,'JB entry'!$A$2:$E$200,2,FALSE), "")</f>
        <v/>
      </c>
      <c r="D42" s="20" t="str">
        <f>IFERROR(VLOOKUP($B42,'JB entry'!$A$2:$E$200,3,FALSE),"")</f>
        <v/>
      </c>
      <c r="E42" s="43"/>
    </row>
    <row r="43" spans="1:6" x14ac:dyDescent="0.25">
      <c r="A43" s="13">
        <v>41</v>
      </c>
      <c r="B43" s="23"/>
      <c r="C43" s="20" t="str">
        <f>IFERROR(VLOOKUP($B43,'JB entry'!$A$2:$E$200,2,FALSE), "")</f>
        <v/>
      </c>
      <c r="D43" s="20" t="str">
        <f>IFERROR(VLOOKUP($B43,'JB entry'!$A$2:$E$200,3,FALSE),"")</f>
        <v/>
      </c>
      <c r="E43" s="35"/>
    </row>
    <row r="44" spans="1:6" x14ac:dyDescent="0.25">
      <c r="A44" s="13">
        <v>42</v>
      </c>
      <c r="B44" s="23"/>
      <c r="C44" s="20" t="str">
        <f>IFERROR(VLOOKUP($B44,'JB entry'!$A$2:$E$200,2,FALSE), "")</f>
        <v/>
      </c>
      <c r="D44" s="20" t="str">
        <f>IFERROR(VLOOKUP($B44,'JB entry'!$A$2:$E$200,3,FALSE),"")</f>
        <v/>
      </c>
      <c r="E44" s="35"/>
    </row>
    <row r="45" spans="1:6" x14ac:dyDescent="0.25">
      <c r="A45" s="13">
        <v>43</v>
      </c>
      <c r="B45" s="23"/>
      <c r="C45" s="20" t="str">
        <f>IFERROR(VLOOKUP($B45,'JB entry'!$A$2:$E$200,2,FALSE), "")</f>
        <v/>
      </c>
      <c r="D45" s="20" t="str">
        <f>IFERROR(VLOOKUP($B45,'JB entry'!$A$2:$E$200,3,FALSE),"")</f>
        <v/>
      </c>
      <c r="E45" s="35"/>
    </row>
    <row r="46" spans="1:6" x14ac:dyDescent="0.25">
      <c r="A46" s="13">
        <v>44</v>
      </c>
      <c r="B46" s="23"/>
      <c r="C46" s="20" t="str">
        <f>IFERROR(VLOOKUP($B46,'JB entry'!$A$2:$E$200,2,FALSE), "")</f>
        <v/>
      </c>
      <c r="D46" s="20" t="str">
        <f>IFERROR(VLOOKUP($B46,'JB entry'!$A$2:$E$200,3,FALSE),"")</f>
        <v/>
      </c>
      <c r="E46" s="35"/>
    </row>
    <row r="47" spans="1:6" x14ac:dyDescent="0.25">
      <c r="A47" s="13">
        <v>45</v>
      </c>
      <c r="B47" s="23"/>
      <c r="C47" s="20" t="str">
        <f>IFERROR(VLOOKUP($B47,'JB entry'!$A$2:$E$200,2,FALSE), "")</f>
        <v/>
      </c>
      <c r="D47" s="20" t="str">
        <f>IFERROR(VLOOKUP($B47,'JB entry'!$A$2:$E$200,3,FALSE),"")</f>
        <v/>
      </c>
      <c r="E47" s="35"/>
    </row>
    <row r="48" spans="1:6" x14ac:dyDescent="0.25">
      <c r="B48" s="23"/>
      <c r="C48" s="20" t="str">
        <f>IFERROR(VLOOKUP($B48,'JB entry'!$A$2:$E$200,2,FALSE), "")</f>
        <v/>
      </c>
      <c r="D48" s="20" t="str">
        <f>IFERROR(VLOOKUP($B48,'JB entry'!$A$2:$E$200,3,FALSE),"")</f>
        <v/>
      </c>
      <c r="E48" s="35"/>
    </row>
    <row r="49" spans="2:5" x14ac:dyDescent="0.25">
      <c r="B49" s="23"/>
      <c r="C49" s="20" t="str">
        <f>IFERROR(VLOOKUP($B49,'JB entry'!$A$2:$E$200,2,FALSE), "")</f>
        <v/>
      </c>
      <c r="D49" s="20" t="str">
        <f>IFERROR(VLOOKUP($B49,'JB entry'!$A$2:$E$200,3,FALSE),"")</f>
        <v/>
      </c>
      <c r="E49" s="35"/>
    </row>
    <row r="50" spans="2:5" x14ac:dyDescent="0.25">
      <c r="B50" s="23"/>
      <c r="E50" s="35"/>
    </row>
    <row r="51" spans="2:5" x14ac:dyDescent="0.25">
      <c r="B51" s="23"/>
      <c r="E51" s="35"/>
    </row>
    <row r="52" spans="2:5" x14ac:dyDescent="0.25">
      <c r="B52" s="23"/>
      <c r="E52" s="35"/>
    </row>
    <row r="55" spans="2:5" x14ac:dyDescent="0.25">
      <c r="B55" s="22"/>
      <c r="E55" s="43"/>
    </row>
    <row r="56" spans="2:5" x14ac:dyDescent="0.25">
      <c r="B56" s="23"/>
      <c r="E56" s="35"/>
    </row>
    <row r="57" spans="2:5" x14ac:dyDescent="0.25">
      <c r="B57" s="23"/>
      <c r="E57" s="35"/>
    </row>
    <row r="59" spans="2:5" x14ac:dyDescent="0.25">
      <c r="B59" s="22"/>
      <c r="E59" s="43"/>
    </row>
    <row r="60" spans="2:5" x14ac:dyDescent="0.25">
      <c r="B60" s="23"/>
      <c r="E60" s="35"/>
    </row>
    <row r="61" spans="2:5" x14ac:dyDescent="0.25">
      <c r="B61" s="23"/>
      <c r="E61" s="35"/>
    </row>
    <row r="62" spans="2:5" x14ac:dyDescent="0.25">
      <c r="B62" s="23"/>
      <c r="E62" s="35"/>
    </row>
    <row r="63" spans="2:5" x14ac:dyDescent="0.25">
      <c r="B63" s="23"/>
      <c r="E63" s="35"/>
    </row>
  </sheetData>
  <phoneticPr fontId="8" type="noConversion"/>
  <printOptions gridLines="1"/>
  <pageMargins left="0.51181102362204722" right="0.51181102362204722" top="0.35433070866141736" bottom="0.15748031496062992" header="0" footer="0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3"/>
  <sheetViews>
    <sheetView topLeftCell="A13" workbookViewId="0">
      <selection activeCell="F19" sqref="F19"/>
    </sheetView>
  </sheetViews>
  <sheetFormatPr defaultColWidth="8.85546875" defaultRowHeight="15.75" x14ac:dyDescent="0.25"/>
  <cols>
    <col min="1" max="1" width="9.140625" style="13"/>
    <col min="2" max="2" width="8.85546875" style="28"/>
    <col min="3" max="3" width="20.5703125" style="20" customWidth="1"/>
    <col min="4" max="4" width="5.42578125" style="20" customWidth="1"/>
    <col min="5" max="5" width="8.85546875" style="37"/>
    <col min="6" max="6" width="17.7109375" style="20" customWidth="1"/>
    <col min="7" max="7" width="8.85546875" style="20"/>
    <col min="8" max="8" width="17.28515625" style="20" customWidth="1"/>
    <col min="9" max="16384" width="8.85546875" style="20"/>
  </cols>
  <sheetData>
    <row r="1" spans="1:6" x14ac:dyDescent="0.25">
      <c r="C1" s="20" t="s">
        <v>16</v>
      </c>
    </row>
    <row r="2" spans="1:6" x14ac:dyDescent="0.25">
      <c r="A2" s="13" t="s">
        <v>9</v>
      </c>
      <c r="B2" s="13" t="s">
        <v>5</v>
      </c>
      <c r="C2" s="2" t="s">
        <v>1</v>
      </c>
      <c r="D2" s="2" t="s">
        <v>10</v>
      </c>
      <c r="E2" s="38" t="s">
        <v>11</v>
      </c>
    </row>
    <row r="3" spans="1:6" x14ac:dyDescent="0.25">
      <c r="A3" s="13">
        <v>1</v>
      </c>
      <c r="B3" s="31">
        <v>1</v>
      </c>
      <c r="C3" s="20" t="str">
        <f>IFERROR(VLOOKUP($B3,'IB entry'!$A$2:$E$200,2,FALSE), "")</f>
        <v>Aaron Robson</v>
      </c>
      <c r="D3" s="20" t="str">
        <f>IFERROR(VLOOKUP($B3,'IB entry'!$A$2:$E$200,3,FALSE),"")</f>
        <v>HC</v>
      </c>
      <c r="E3" s="39">
        <v>13.59</v>
      </c>
      <c r="F3" s="20" t="s">
        <v>448</v>
      </c>
    </row>
    <row r="4" spans="1:6" x14ac:dyDescent="0.25">
      <c r="A4" s="13">
        <v>2</v>
      </c>
      <c r="B4" s="31">
        <v>2</v>
      </c>
      <c r="C4" s="20" t="str">
        <f>IFERROR(VLOOKUP($B4,'IB entry'!$A$2:$E$200,2,FALSE), "")</f>
        <v>Will Oakden</v>
      </c>
      <c r="D4" s="20" t="str">
        <f>IFERROR(VLOOKUP($B4,'IB entry'!$A$2:$E$200,3,FALSE),"")</f>
        <v>HC</v>
      </c>
      <c r="E4" s="39">
        <v>14.08</v>
      </c>
      <c r="F4" s="20" t="s">
        <v>449</v>
      </c>
    </row>
    <row r="5" spans="1:6" x14ac:dyDescent="0.25">
      <c r="A5" s="13">
        <v>3</v>
      </c>
      <c r="B5" s="31">
        <v>3</v>
      </c>
      <c r="C5" s="20" t="str">
        <f>IFERROR(VLOOKUP($B5,'IB entry'!$A$2:$E$200,2,FALSE), "")</f>
        <v>Carl Sanderson</v>
      </c>
      <c r="D5" s="20" t="str">
        <f>IFERROR(VLOOKUP($B5,'IB entry'!$A$2:$E$200,3,FALSE),"")</f>
        <v>HC</v>
      </c>
      <c r="E5" s="39">
        <v>14.19</v>
      </c>
      <c r="F5" s="20" t="s">
        <v>444</v>
      </c>
    </row>
    <row r="6" spans="1:6" x14ac:dyDescent="0.25">
      <c r="A6" s="13">
        <v>4</v>
      </c>
      <c r="B6" s="31">
        <v>9</v>
      </c>
      <c r="C6" s="20" t="str">
        <f>IFERROR(VLOOKUP($B6,'IB entry'!$A$2:$E$200,2,FALSE), "")</f>
        <v>Finn Beggan</v>
      </c>
      <c r="D6" s="20" t="str">
        <f>IFERROR(VLOOKUP($B6,'IB entry'!$A$2:$E$200,3,FALSE),"")</f>
        <v>HC</v>
      </c>
      <c r="E6" s="39">
        <v>14.33</v>
      </c>
      <c r="F6" s="20" t="s">
        <v>449</v>
      </c>
    </row>
    <row r="7" spans="1:6" x14ac:dyDescent="0.25">
      <c r="A7" s="13">
        <v>5</v>
      </c>
      <c r="B7" s="31">
        <v>4</v>
      </c>
      <c r="C7" s="20" t="str">
        <f>IFERROR(VLOOKUP($B7,'IB entry'!$A$2:$E$200,2,FALSE), "")</f>
        <v>Oscar Fox</v>
      </c>
      <c r="D7" s="20" t="str">
        <f>IFERROR(VLOOKUP($B7,'IB entry'!$A$2:$E$200,3,FALSE),"")</f>
        <v>HC</v>
      </c>
      <c r="E7" s="39">
        <v>14.41</v>
      </c>
      <c r="F7" s="20" t="s">
        <v>457</v>
      </c>
    </row>
    <row r="8" spans="1:6" x14ac:dyDescent="0.25">
      <c r="A8" s="13">
        <v>6</v>
      </c>
      <c r="B8" s="31">
        <v>15</v>
      </c>
      <c r="C8" s="20" t="str">
        <f>IFERROR(VLOOKUP($B8,'IB entry'!$A$2:$E$200,2,FALSE), "")</f>
        <v xml:space="preserve">Aiden Johnson </v>
      </c>
      <c r="D8" s="20" t="str">
        <f>IFERROR(VLOOKUP($B8,'IB entry'!$A$2:$E$200,3,FALSE),"")</f>
        <v>HR</v>
      </c>
      <c r="E8" s="39">
        <v>14.42</v>
      </c>
    </row>
    <row r="9" spans="1:6" x14ac:dyDescent="0.25">
      <c r="A9" s="13">
        <v>7</v>
      </c>
      <c r="B9" s="31">
        <v>38</v>
      </c>
      <c r="C9" s="20" t="str">
        <f>IFERROR(VLOOKUP($B9,'IB entry'!$A$2:$E$200,2,FALSE), "")</f>
        <v>Oscar Walker</v>
      </c>
      <c r="D9" s="20" t="str">
        <f>IFERROR(VLOOKUP($B9,'IB entry'!$A$2:$E$200,3,FALSE),"")</f>
        <v>YS</v>
      </c>
      <c r="E9" s="39">
        <v>14.54</v>
      </c>
      <c r="F9" s="20" t="s">
        <v>445</v>
      </c>
    </row>
    <row r="10" spans="1:6" x14ac:dyDescent="0.25">
      <c r="A10" s="13">
        <v>8</v>
      </c>
      <c r="B10" s="31">
        <v>5</v>
      </c>
      <c r="C10" s="20" t="str">
        <f>IFERROR(VLOOKUP($B10,'IB entry'!$A$2:$E$200,2,FALSE), "")</f>
        <v>Matthew Bunkle</v>
      </c>
      <c r="D10" s="20" t="str">
        <f>IFERROR(VLOOKUP($B10,'IB entry'!$A$2:$E$200,3,FALSE),"")</f>
        <v>HC</v>
      </c>
      <c r="E10" s="39">
        <v>15.05</v>
      </c>
      <c r="F10" s="20" t="s">
        <v>448</v>
      </c>
    </row>
    <row r="11" spans="1:6" x14ac:dyDescent="0.25">
      <c r="A11" s="13">
        <v>9</v>
      </c>
      <c r="B11" s="31">
        <v>12</v>
      </c>
      <c r="C11" s="20" t="str">
        <f>IFERROR(VLOOKUP($B11,'IB entry'!$A$2:$E$200,2,FALSE), "")</f>
        <v>George Marsh</v>
      </c>
      <c r="D11" s="20" t="str">
        <f>IFERROR(VLOOKUP($B11,'IB entry'!$A$2:$E$200,3,FALSE),"")</f>
        <v>HC</v>
      </c>
      <c r="E11" s="39">
        <v>15.09</v>
      </c>
      <c r="F11" s="20" t="s">
        <v>449</v>
      </c>
    </row>
    <row r="12" spans="1:6" x14ac:dyDescent="0.25">
      <c r="A12" s="13">
        <v>10</v>
      </c>
      <c r="B12" s="31">
        <v>121</v>
      </c>
      <c r="C12" s="20" t="str">
        <f>IFERROR(VLOOKUP($B12,'IB entry'!$A$2:$E$200,2,FALSE), "")</f>
        <v>Alex Frew</v>
      </c>
      <c r="D12" s="20" t="str">
        <f>IFERROR(VLOOKUP($B12,'IB entry'!$A$2:$E$200,3,FALSE),"")</f>
        <v>HC</v>
      </c>
      <c r="E12" s="39">
        <v>15.1</v>
      </c>
      <c r="F12" s="20" t="s">
        <v>449</v>
      </c>
    </row>
    <row r="13" spans="1:6" x14ac:dyDescent="0.25">
      <c r="A13" s="13">
        <v>11</v>
      </c>
      <c r="B13" s="31">
        <v>6</v>
      </c>
      <c r="C13" s="20" t="str">
        <f>IFERROR(VLOOKUP($B13,'IB entry'!$A$2:$E$200,2,FALSE), "")</f>
        <v>Ben Milward</v>
      </c>
      <c r="D13" s="20" t="str">
        <f>IFERROR(VLOOKUP($B13,'IB entry'!$A$2:$E$200,3,FALSE),"")</f>
        <v>HC</v>
      </c>
      <c r="E13" s="39">
        <v>15.14</v>
      </c>
      <c r="F13" s="20" t="s">
        <v>449</v>
      </c>
    </row>
    <row r="14" spans="1:6" x14ac:dyDescent="0.25">
      <c r="A14" s="13">
        <v>12</v>
      </c>
      <c r="B14" s="31">
        <v>8</v>
      </c>
      <c r="C14" s="20" t="str">
        <f>IFERROR(VLOOKUP($B14,'IB entry'!$A$2:$E$200,2,FALSE), "")</f>
        <v>Joe Bentham</v>
      </c>
      <c r="D14" s="20" t="str">
        <f>IFERROR(VLOOKUP($B14,'IB entry'!$A$2:$E$200,3,FALSE),"")</f>
        <v>HC</v>
      </c>
      <c r="E14" s="39">
        <v>15.15</v>
      </c>
      <c r="F14" s="20" t="s">
        <v>454</v>
      </c>
    </row>
    <row r="15" spans="1:6" x14ac:dyDescent="0.25">
      <c r="A15" s="13">
        <v>13</v>
      </c>
      <c r="B15" s="31">
        <v>161</v>
      </c>
      <c r="C15" s="20" t="str">
        <f>IFERROR(VLOOKUP($B15,'IB entry'!$A$2:$E$200,2,FALSE), "")</f>
        <v>Angus Millar</v>
      </c>
      <c r="D15" s="20" t="str">
        <f>IFERROR(VLOOKUP($B15,'IB entry'!$A$2:$E$200,3,FALSE),"")</f>
        <v>HC</v>
      </c>
      <c r="E15" s="39">
        <v>15.17</v>
      </c>
      <c r="F15" s="20" t="s">
        <v>460</v>
      </c>
    </row>
    <row r="16" spans="1:6" x14ac:dyDescent="0.25">
      <c r="A16" s="13">
        <v>14</v>
      </c>
      <c r="B16" s="31">
        <v>18</v>
      </c>
      <c r="C16" s="20" t="str">
        <f>IFERROR(VLOOKUP($B16,'IB entry'!$A$2:$E$200,2,FALSE), "")</f>
        <v>Wilf Lamb</v>
      </c>
      <c r="D16" s="20" t="str">
        <f>IFERROR(VLOOKUP($B16,'IB entry'!$A$2:$E$200,3,FALSE),"")</f>
        <v>HR</v>
      </c>
      <c r="E16" s="39">
        <v>15.24</v>
      </c>
      <c r="F16" s="20" t="s">
        <v>456</v>
      </c>
    </row>
    <row r="17" spans="1:6" x14ac:dyDescent="0.25">
      <c r="A17" s="13">
        <v>15</v>
      </c>
      <c r="B17" s="31">
        <v>27</v>
      </c>
      <c r="C17" s="20" t="str">
        <f>IFERROR(VLOOKUP($B17,'IB entry'!$A$2:$E$200,2,FALSE), "")</f>
        <v>Angus Stewart</v>
      </c>
      <c r="D17" s="20" t="str">
        <f>IFERROR(VLOOKUP($B17,'IB entry'!$A$2:$E$200,3,FALSE),"")</f>
        <v>SD</v>
      </c>
      <c r="E17" s="39">
        <v>15.41</v>
      </c>
      <c r="F17" s="20" t="s">
        <v>446</v>
      </c>
    </row>
    <row r="18" spans="1:6" x14ac:dyDescent="0.25">
      <c r="A18" s="13">
        <v>16</v>
      </c>
      <c r="B18" s="31">
        <v>11</v>
      </c>
      <c r="C18" s="20" t="str">
        <f>IFERROR(VLOOKUP($B18,'IB entry'!$A$2:$E$200,2,FALSE), "")</f>
        <v>Sam Cheung</v>
      </c>
      <c r="D18" s="20" t="str">
        <f>IFERROR(VLOOKUP($B18,'IB entry'!$A$2:$E$200,3,FALSE),"")</f>
        <v>HC</v>
      </c>
      <c r="E18" s="39">
        <v>15.49</v>
      </c>
      <c r="F18" s="20" t="s">
        <v>449</v>
      </c>
    </row>
    <row r="19" spans="1:6" x14ac:dyDescent="0.25">
      <c r="A19" s="13">
        <v>17</v>
      </c>
      <c r="B19" s="31">
        <v>7</v>
      </c>
      <c r="C19" s="20" t="str">
        <f>IFERROR(VLOOKUP($B19,'IB entry'!$A$2:$E$200,2,FALSE), "")</f>
        <v>Archie Cole</v>
      </c>
      <c r="D19" s="20" t="str">
        <f>IFERROR(VLOOKUP($B19,'IB entry'!$A$2:$E$200,3,FALSE),"")</f>
        <v>HC</v>
      </c>
      <c r="E19" s="39">
        <v>15.54</v>
      </c>
      <c r="F19" s="20" t="s">
        <v>444</v>
      </c>
    </row>
    <row r="20" spans="1:6" x14ac:dyDescent="0.25">
      <c r="A20" s="13">
        <v>18</v>
      </c>
      <c r="B20" s="31">
        <v>29</v>
      </c>
      <c r="C20" s="20" t="str">
        <f>IFERROR(VLOOKUP($B20,'IB entry'!$A$2:$E$200,2,FALSE), "")</f>
        <v>Harris Little</v>
      </c>
      <c r="D20" s="20" t="str">
        <f>IFERROR(VLOOKUP($B20,'IB entry'!$A$2:$E$200,3,FALSE),"")</f>
        <v>SD</v>
      </c>
      <c r="E20" s="39">
        <v>16.100000000000001</v>
      </c>
    </row>
    <row r="21" spans="1:6" x14ac:dyDescent="0.25">
      <c r="A21" s="13">
        <v>19</v>
      </c>
      <c r="B21" s="31">
        <v>41</v>
      </c>
      <c r="C21" s="20" t="str">
        <f>IFERROR(VLOOKUP($B21,'IB entry'!$A$2:$E$200,2,FALSE), "")</f>
        <v>Tobi Payne</v>
      </c>
      <c r="D21" s="20" t="str">
        <f>IFERROR(VLOOKUP($B21,'IB entry'!$A$2:$E$200,3,FALSE),"")</f>
        <v>YS</v>
      </c>
      <c r="E21" s="39">
        <v>16.27</v>
      </c>
    </row>
    <row r="22" spans="1:6" x14ac:dyDescent="0.25">
      <c r="A22" s="13">
        <v>20</v>
      </c>
      <c r="B22" s="31">
        <v>13</v>
      </c>
      <c r="C22" s="20" t="str">
        <f>IFERROR(VLOOKUP($B22,'IB entry'!$A$2:$E$200,2,FALSE), "")</f>
        <v xml:space="preserve">Eain Hutchinson </v>
      </c>
      <c r="D22" s="20" t="str">
        <f>IFERROR(VLOOKUP($B22,'IB entry'!$A$2:$E$200,3,FALSE),"")</f>
        <v>HR</v>
      </c>
      <c r="E22" s="39">
        <v>16.3</v>
      </c>
      <c r="F22" s="20" t="s">
        <v>446</v>
      </c>
    </row>
    <row r="23" spans="1:6" x14ac:dyDescent="0.25">
      <c r="A23" s="13">
        <v>21</v>
      </c>
      <c r="B23" s="31">
        <v>40</v>
      </c>
      <c r="C23" s="20" t="str">
        <f>IFERROR(VLOOKUP($B23,'IB entry'!$A$2:$E$200,2,FALSE), "")</f>
        <v>Ted Elwell</v>
      </c>
      <c r="D23" s="20" t="str">
        <f>IFERROR(VLOOKUP($B23,'IB entry'!$A$2:$E$200,3,FALSE),"")</f>
        <v>YS</v>
      </c>
      <c r="E23" s="38">
        <v>16.37</v>
      </c>
      <c r="F23" s="20" t="s">
        <v>445</v>
      </c>
    </row>
    <row r="24" spans="1:6" x14ac:dyDescent="0.25">
      <c r="A24" s="13">
        <v>22</v>
      </c>
      <c r="B24" s="31">
        <v>34</v>
      </c>
      <c r="C24" s="20" t="str">
        <f>IFERROR(VLOOKUP($B24,'IB entry'!$A$2:$E$200,2,FALSE), "")</f>
        <v>Albert Nichols</v>
      </c>
      <c r="D24" s="20" t="str">
        <f>IFERROR(VLOOKUP($B24,'IB entry'!$A$2:$E$200,3,FALSE),"")</f>
        <v>SD</v>
      </c>
      <c r="E24" s="39">
        <v>16.399999999999999</v>
      </c>
    </row>
    <row r="25" spans="1:6" x14ac:dyDescent="0.25">
      <c r="A25" s="13">
        <v>23</v>
      </c>
      <c r="B25" s="31">
        <v>28</v>
      </c>
      <c r="C25" s="20" t="str">
        <f>IFERROR(VLOOKUP($B25,'IB entry'!$A$2:$E$200,2,FALSE), "")</f>
        <v xml:space="preserve">James WIlson	</v>
      </c>
      <c r="D25" s="20" t="str">
        <f>IFERROR(VLOOKUP($B25,'IB entry'!$A$2:$E$200,3,FALSE),"")</f>
        <v>SD</v>
      </c>
      <c r="E25" s="39">
        <v>16.41</v>
      </c>
    </row>
    <row r="26" spans="1:6" x14ac:dyDescent="0.25">
      <c r="A26" s="13">
        <v>24</v>
      </c>
      <c r="B26" s="31">
        <v>33</v>
      </c>
      <c r="C26" s="20" t="str">
        <f>IFERROR(VLOOKUP($B26,'IB entry'!$A$2:$E$200,2,FALSE), "")</f>
        <v>Max Lee</v>
      </c>
      <c r="D26" s="20" t="str">
        <f>IFERROR(VLOOKUP($B26,'IB entry'!$A$2:$E$200,3,FALSE),"")</f>
        <v>SD</v>
      </c>
      <c r="E26" s="39">
        <v>16.47</v>
      </c>
    </row>
    <row r="27" spans="1:6" x14ac:dyDescent="0.25">
      <c r="A27" s="13">
        <v>25</v>
      </c>
      <c r="B27" s="31">
        <v>21</v>
      </c>
      <c r="C27" s="20" t="str">
        <f>IFERROR(VLOOKUP($B27,'IB entry'!$A$2:$E$200,2,FALSE), "")</f>
        <v xml:space="preserve">Beau Richardson </v>
      </c>
      <c r="D27" s="20" t="str">
        <f>IFERROR(VLOOKUP($B27,'IB entry'!$A$2:$E$200,3,FALSE),"")</f>
        <v>HR</v>
      </c>
      <c r="E27" s="39">
        <v>16.54</v>
      </c>
    </row>
    <row r="28" spans="1:6" x14ac:dyDescent="0.25">
      <c r="A28" s="13">
        <v>26</v>
      </c>
      <c r="B28" s="31">
        <v>49</v>
      </c>
      <c r="C28" s="20" t="str">
        <f>IFERROR(VLOOKUP($B28,'IB entry'!$A$2:$E$200,2,FALSE), "")</f>
        <v>Isaac Harrison</v>
      </c>
      <c r="D28" s="20" t="str">
        <f>IFERROR(VLOOKUP($B28,'IB entry'!$A$2:$E$200,3,FALSE),"")</f>
        <v>SD</v>
      </c>
      <c r="E28" s="39">
        <v>16.55</v>
      </c>
    </row>
    <row r="29" spans="1:6" x14ac:dyDescent="0.25">
      <c r="A29" s="13">
        <v>27</v>
      </c>
      <c r="B29" s="31">
        <v>17</v>
      </c>
      <c r="C29" s="20" t="str">
        <f>IFERROR(VLOOKUP($B29,'IB entry'!$A$2:$E$200,2,FALSE), "")</f>
        <v>Thomas Jackson</v>
      </c>
      <c r="D29" s="20" t="str">
        <f>IFERROR(VLOOKUP($B29,'IB entry'!$A$2:$E$200,3,FALSE),"")</f>
        <v>HR</v>
      </c>
      <c r="E29" s="37">
        <v>17.03</v>
      </c>
    </row>
    <row r="30" spans="1:6" x14ac:dyDescent="0.25">
      <c r="A30" s="13">
        <v>28</v>
      </c>
      <c r="B30" s="31">
        <v>26</v>
      </c>
      <c r="C30" s="20" t="str">
        <f>IFERROR(VLOOKUP($B30,'IB entry'!$A$2:$E$200,2,FALSE), "")</f>
        <v>Oscar Walters-Hardy</v>
      </c>
      <c r="D30" s="20" t="str">
        <f>IFERROR(VLOOKUP($B30,'IB entry'!$A$2:$E$200,3,FALSE),"")</f>
        <v>SD</v>
      </c>
      <c r="E30" s="38">
        <v>17.12</v>
      </c>
    </row>
    <row r="31" spans="1:6" x14ac:dyDescent="0.25">
      <c r="A31" s="13">
        <v>29</v>
      </c>
      <c r="B31" s="31">
        <v>23</v>
      </c>
      <c r="C31" s="20" t="str">
        <f>IFERROR(VLOOKUP($B31,'IB entry'!$A$2:$E$200,2,FALSE), "")</f>
        <v xml:space="preserve">William Anderson </v>
      </c>
      <c r="D31" s="20" t="str">
        <f>IFERROR(VLOOKUP($B31,'IB entry'!$A$2:$E$200,3,FALSE),"")</f>
        <v>HR</v>
      </c>
      <c r="E31" s="39">
        <v>17.36</v>
      </c>
    </row>
    <row r="32" spans="1:6" x14ac:dyDescent="0.25">
      <c r="A32" s="13">
        <v>30</v>
      </c>
      <c r="B32" s="31">
        <v>20</v>
      </c>
      <c r="C32" s="20" t="str">
        <f>IFERROR(VLOOKUP($B32,'IB entry'!$A$2:$E$200,2,FALSE), "")</f>
        <v>Arthur Mills</v>
      </c>
      <c r="D32" s="20" t="str">
        <f>IFERROR(VLOOKUP($B32,'IB entry'!$A$2:$E$200,3,FALSE),"")</f>
        <v>HR</v>
      </c>
      <c r="E32" s="39">
        <v>17.57</v>
      </c>
    </row>
    <row r="33" spans="1:5" x14ac:dyDescent="0.25">
      <c r="A33" s="13">
        <v>31</v>
      </c>
      <c r="B33" s="31">
        <v>24</v>
      </c>
      <c r="C33" s="20" t="str">
        <f>IFERROR(VLOOKUP($B33,'IB entry'!$A$2:$E$200,2,FALSE), "")</f>
        <v xml:space="preserve">Dougal Gaudie </v>
      </c>
      <c r="D33" s="20" t="str">
        <f>IFERROR(VLOOKUP($B33,'IB entry'!$A$2:$E$200,3,FALSE),"")</f>
        <v>HR</v>
      </c>
      <c r="E33" s="39">
        <v>18.329999999999998</v>
      </c>
    </row>
    <row r="34" spans="1:5" x14ac:dyDescent="0.25">
      <c r="A34" s="13">
        <v>32</v>
      </c>
      <c r="B34" s="31">
        <v>22</v>
      </c>
      <c r="C34" s="20" t="str">
        <f>IFERROR(VLOOKUP($B34,'IB entry'!$A$2:$E$200,2,FALSE), "")</f>
        <v xml:space="preserve">John McMahon </v>
      </c>
      <c r="D34" s="20" t="str">
        <f>IFERROR(VLOOKUP($B34,'IB entry'!$A$2:$E$200,3,FALSE),"")</f>
        <v>HR</v>
      </c>
      <c r="E34" s="39">
        <v>20.329999999999998</v>
      </c>
    </row>
    <row r="35" spans="1:5" x14ac:dyDescent="0.25">
      <c r="A35" s="13">
        <v>33</v>
      </c>
      <c r="B35" s="31"/>
      <c r="C35" s="20" t="str">
        <f>IFERROR(VLOOKUP($B35,'IB entry'!$A$2:$E$200,2,FALSE), "")</f>
        <v/>
      </c>
      <c r="D35" s="20" t="str">
        <f>IFERROR(VLOOKUP($B35,'IB entry'!$A$2:$E$200,3,FALSE),"")</f>
        <v/>
      </c>
      <c r="E35" s="39"/>
    </row>
    <row r="36" spans="1:5" x14ac:dyDescent="0.25">
      <c r="A36" s="13">
        <v>34</v>
      </c>
      <c r="B36" s="31"/>
      <c r="C36" s="20" t="str">
        <f>IFERROR(VLOOKUP($B36,'IB entry'!$A$2:$E$200,2,FALSE), "")</f>
        <v/>
      </c>
      <c r="D36" s="20" t="str">
        <f>IFERROR(VLOOKUP($B36,'IB entry'!$A$2:$E$200,3,FALSE),"")</f>
        <v/>
      </c>
      <c r="E36" s="39"/>
    </row>
    <row r="37" spans="1:5" x14ac:dyDescent="0.25">
      <c r="A37" s="13">
        <v>35</v>
      </c>
      <c r="B37" s="31"/>
      <c r="C37" s="20" t="str">
        <f>IFERROR(VLOOKUP($B37,'IB entry'!$A$2:$E$200,2,FALSE), "")</f>
        <v/>
      </c>
      <c r="D37" s="20" t="str">
        <f>IFERROR(VLOOKUP($B37,'IB entry'!$A$2:$E$200,3,FALSE),"")</f>
        <v/>
      </c>
      <c r="E37" s="39"/>
    </row>
    <row r="38" spans="1:5" x14ac:dyDescent="0.25">
      <c r="A38" s="13">
        <v>36</v>
      </c>
      <c r="B38" s="31"/>
      <c r="C38" s="20" t="str">
        <f>IFERROR(VLOOKUP($B38,'IB entry'!$A$2:$E$200,2,FALSE), "")</f>
        <v/>
      </c>
      <c r="D38" s="20" t="str">
        <f>IFERROR(VLOOKUP($B38,'IB entry'!$A$2:$E$200,3,FALSE),"")</f>
        <v/>
      </c>
      <c r="E38" s="39"/>
    </row>
    <row r="39" spans="1:5" x14ac:dyDescent="0.25">
      <c r="A39" s="13">
        <v>37</v>
      </c>
      <c r="B39" s="31"/>
      <c r="C39" s="20" t="str">
        <f>IFERROR(VLOOKUP($B39,'IB entry'!$A$2:$E$200,2,FALSE), "")</f>
        <v/>
      </c>
      <c r="D39" s="20" t="str">
        <f>IFERROR(VLOOKUP($B39,'IB entry'!$A$2:$E$200,3,FALSE),"")</f>
        <v/>
      </c>
      <c r="E39" s="39"/>
    </row>
    <row r="40" spans="1:5" x14ac:dyDescent="0.25">
      <c r="A40" s="13">
        <v>38</v>
      </c>
      <c r="B40" s="31"/>
      <c r="C40" s="20" t="str">
        <f>IFERROR(VLOOKUP($B40,'IB entry'!$A$2:$E$200,2,FALSE), "")</f>
        <v/>
      </c>
      <c r="D40" s="20" t="str">
        <f>IFERROR(VLOOKUP($B40,'IB entry'!$A$2:$E$200,3,FALSE),"")</f>
        <v/>
      </c>
      <c r="E40" s="39"/>
    </row>
    <row r="41" spans="1:5" x14ac:dyDescent="0.25">
      <c r="A41" s="13">
        <v>39</v>
      </c>
      <c r="B41" s="31"/>
      <c r="C41" s="20" t="str">
        <f>IFERROR(VLOOKUP($B41,'IB entry'!$A$2:$E$200,2,FALSE), "")</f>
        <v/>
      </c>
      <c r="D41" s="20" t="str">
        <f>IFERROR(VLOOKUP($B41,'IB entry'!$A$2:$E$200,3,FALSE),"")</f>
        <v/>
      </c>
    </row>
    <row r="42" spans="1:5" x14ac:dyDescent="0.25">
      <c r="A42" s="13">
        <v>40</v>
      </c>
      <c r="B42" s="31"/>
      <c r="C42" s="20" t="str">
        <f>IFERROR(VLOOKUP($B42,'IB entry'!$A$2:$E$200,2,FALSE), "")</f>
        <v/>
      </c>
      <c r="D42" s="20" t="str">
        <f>IFERROR(VLOOKUP($B42,'IB entry'!$A$2:$E$200,3,FALSE),"")</f>
        <v/>
      </c>
      <c r="E42" s="40"/>
    </row>
    <row r="43" spans="1:5" x14ac:dyDescent="0.25">
      <c r="A43" s="13">
        <v>41</v>
      </c>
      <c r="B43" s="31"/>
      <c r="C43" s="20" t="str">
        <f>IFERROR(VLOOKUP($B43,'IB entry'!$A$2:$E$200,2,FALSE), "")</f>
        <v/>
      </c>
      <c r="D43" s="20" t="str">
        <f>IFERROR(VLOOKUP($B43,'IB entry'!$A$2:$E$200,3,FALSE),"")</f>
        <v/>
      </c>
      <c r="E43" s="39"/>
    </row>
    <row r="44" spans="1:5" x14ac:dyDescent="0.25">
      <c r="A44" s="13">
        <v>42</v>
      </c>
      <c r="B44" s="31"/>
      <c r="C44" s="20" t="str">
        <f>IFERROR(VLOOKUP($B44,'IB entry'!$A$2:$E$200,2,FALSE), "")</f>
        <v/>
      </c>
      <c r="D44" s="20" t="str">
        <f>IFERROR(VLOOKUP($B44,'IB entry'!$A$2:$E$200,3,FALSE),"")</f>
        <v/>
      </c>
      <c r="E44" s="39"/>
    </row>
    <row r="45" spans="1:5" x14ac:dyDescent="0.25">
      <c r="A45" s="13">
        <v>43</v>
      </c>
      <c r="B45" s="31"/>
      <c r="C45" s="20" t="str">
        <f>IFERROR(VLOOKUP($B45,'IB entry'!$A$2:$E$200,2,FALSE), "")</f>
        <v/>
      </c>
      <c r="D45" s="20" t="str">
        <f>IFERROR(VLOOKUP($B45,'IB entry'!$A$2:$E$200,3,FALSE),"")</f>
        <v/>
      </c>
      <c r="E45" s="39"/>
    </row>
    <row r="46" spans="1:5" x14ac:dyDescent="0.25">
      <c r="A46" s="13">
        <v>44</v>
      </c>
      <c r="B46" s="31"/>
      <c r="C46" s="20" t="str">
        <f>IFERROR(VLOOKUP($B46,'IB entry'!$A$2:$E$200,2,FALSE), "")</f>
        <v/>
      </c>
      <c r="D46" s="20" t="str">
        <f>IFERROR(VLOOKUP($B46,'IB entry'!$A$2:$E$200,3,FALSE),"")</f>
        <v/>
      </c>
      <c r="E46" s="39"/>
    </row>
    <row r="47" spans="1:5" x14ac:dyDescent="0.25">
      <c r="A47" s="13">
        <v>45</v>
      </c>
      <c r="B47" s="31"/>
      <c r="C47" s="20" t="str">
        <f>IFERROR(VLOOKUP($B47,'IB entry'!$A$2:$E$200,2,FALSE), "")</f>
        <v/>
      </c>
      <c r="D47" s="20" t="str">
        <f>IFERROR(VLOOKUP($B47,'IB entry'!$A$2:$E$200,3,FALSE),"")</f>
        <v/>
      </c>
      <c r="E47" s="39"/>
    </row>
    <row r="48" spans="1:5" x14ac:dyDescent="0.25">
      <c r="A48" s="13">
        <v>46</v>
      </c>
      <c r="B48" s="31"/>
      <c r="C48" s="20" t="str">
        <f>IFERROR(VLOOKUP($B48,'IB entry'!$A$2:$E$200,2,FALSE), "")</f>
        <v/>
      </c>
      <c r="D48" s="20" t="str">
        <f>IFERROR(VLOOKUP($B48,'IB entry'!$A$2:$E$200,3,FALSE),"")</f>
        <v/>
      </c>
      <c r="E48" s="39"/>
    </row>
    <row r="49" spans="2:5" x14ac:dyDescent="0.25">
      <c r="B49" s="31"/>
      <c r="C49" s="20" t="str">
        <f>IFERROR(VLOOKUP($B49,'IB entry'!$A$2:$E$200,2,FALSE), "")</f>
        <v/>
      </c>
      <c r="D49" s="20" t="str">
        <f>IFERROR(VLOOKUP($B49,'IB entry'!$A$2:$E$200,3,FALSE),"")</f>
        <v/>
      </c>
      <c r="E49" s="39"/>
    </row>
    <row r="50" spans="2:5" x14ac:dyDescent="0.25">
      <c r="B50" s="31"/>
      <c r="C50" s="20" t="str">
        <f>IFERROR(VLOOKUP($B50,'IB entry'!$A$2:$E$200,2,FALSE), "")</f>
        <v/>
      </c>
      <c r="D50" s="20" t="str">
        <f>IFERROR(VLOOKUP($B50,'IB entry'!$A$2:$E$200,3,FALSE),"")</f>
        <v/>
      </c>
      <c r="E50" s="39"/>
    </row>
    <row r="51" spans="2:5" x14ac:dyDescent="0.25">
      <c r="B51" s="31"/>
      <c r="C51" s="20" t="str">
        <f>IFERROR(VLOOKUP($B51,'IB entry'!$A$2:$E$200,2,FALSE), "")</f>
        <v/>
      </c>
      <c r="D51" s="20" t="str">
        <f>IFERROR(VLOOKUP($B51,'IB entry'!$A$2:$E$200,3,FALSE),"")</f>
        <v/>
      </c>
      <c r="E51" s="39"/>
    </row>
    <row r="52" spans="2:5" x14ac:dyDescent="0.25">
      <c r="B52" s="31"/>
      <c r="E52" s="39"/>
    </row>
    <row r="53" spans="2:5" x14ac:dyDescent="0.25">
      <c r="B53" s="31"/>
    </row>
    <row r="54" spans="2:5" x14ac:dyDescent="0.25">
      <c r="B54" s="31"/>
    </row>
    <row r="55" spans="2:5" x14ac:dyDescent="0.25">
      <c r="B55" s="31"/>
      <c r="E55" s="40"/>
    </row>
    <row r="56" spans="2:5" x14ac:dyDescent="0.25">
      <c r="B56" s="31"/>
      <c r="E56" s="39"/>
    </row>
    <row r="57" spans="2:5" x14ac:dyDescent="0.25">
      <c r="B57" s="31"/>
      <c r="E57" s="39"/>
    </row>
    <row r="59" spans="2:5" x14ac:dyDescent="0.25">
      <c r="B59" s="36"/>
      <c r="E59" s="40"/>
    </row>
    <row r="60" spans="2:5" x14ac:dyDescent="0.25">
      <c r="B60" s="31"/>
      <c r="E60" s="39"/>
    </row>
    <row r="61" spans="2:5" x14ac:dyDescent="0.25">
      <c r="B61" s="31"/>
      <c r="E61" s="39"/>
    </row>
    <row r="62" spans="2:5" x14ac:dyDescent="0.25">
      <c r="B62" s="31"/>
      <c r="E62" s="39"/>
    </row>
    <row r="63" spans="2:5" x14ac:dyDescent="0.25">
      <c r="B63" s="31"/>
      <c r="E63" s="39"/>
    </row>
  </sheetData>
  <phoneticPr fontId="8" type="noConversion"/>
  <printOptions gridLines="1"/>
  <pageMargins left="0.70866141732283472" right="0.70866141732283472" top="0.35433070866141736" bottom="0.15748031496062992" header="0" footer="0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3"/>
  <sheetViews>
    <sheetView workbookViewId="0">
      <selection activeCell="F17" sqref="F17"/>
    </sheetView>
  </sheetViews>
  <sheetFormatPr defaultColWidth="9.140625" defaultRowHeight="15.75" x14ac:dyDescent="0.25"/>
  <cols>
    <col min="1" max="1" width="9.140625" style="13"/>
    <col min="2" max="2" width="9.140625" style="20"/>
    <col min="3" max="3" width="20.140625" style="20" customWidth="1"/>
    <col min="4" max="4" width="6.28515625" style="20" customWidth="1"/>
    <col min="5" max="5" width="9.140625" style="28"/>
    <col min="6" max="6" width="17.7109375" style="20" customWidth="1"/>
    <col min="7" max="7" width="9.140625" style="20"/>
    <col min="8" max="8" width="15.42578125" style="20" customWidth="1"/>
    <col min="9" max="16384" width="9.140625" style="20"/>
  </cols>
  <sheetData>
    <row r="1" spans="1:6" x14ac:dyDescent="0.25">
      <c r="C1" s="20" t="s">
        <v>17</v>
      </c>
      <c r="D1" s="20" t="s">
        <v>440</v>
      </c>
    </row>
    <row r="2" spans="1:6" x14ac:dyDescent="0.25">
      <c r="A2" s="13" t="s">
        <v>9</v>
      </c>
      <c r="B2" s="2" t="s">
        <v>5</v>
      </c>
      <c r="C2" s="2" t="s">
        <v>1</v>
      </c>
      <c r="D2" s="2" t="s">
        <v>10</v>
      </c>
      <c r="E2" s="13" t="s">
        <v>11</v>
      </c>
    </row>
    <row r="3" spans="1:6" x14ac:dyDescent="0.25">
      <c r="A3" s="13">
        <v>1</v>
      </c>
      <c r="B3" s="23">
        <v>4</v>
      </c>
      <c r="C3" s="20" t="str">
        <f>IFERROR(VLOOKUP($B3,'SB entry'!$A$2:$D$200,2,FALSE), "")</f>
        <v>Adam Stanley</v>
      </c>
      <c r="D3" s="20" t="str">
        <f>IFERROR(VLOOKUP($B3,'SB entry'!$A$2:$D$200,3,FALSE),"")</f>
        <v>HC</v>
      </c>
      <c r="E3" s="35">
        <v>19.22</v>
      </c>
      <c r="F3" s="20" t="s">
        <v>448</v>
      </c>
    </row>
    <row r="4" spans="1:6" x14ac:dyDescent="0.25">
      <c r="A4" s="13">
        <v>2</v>
      </c>
      <c r="B4" s="23">
        <v>1</v>
      </c>
      <c r="C4" s="20" t="str">
        <f>IFERROR(VLOOKUP($B4,'SB entry'!$A$2:$D$200,2,FALSE), "")</f>
        <v>Tom Matthews</v>
      </c>
      <c r="D4" s="20" t="str">
        <f>IFERROR(VLOOKUP($B4,'SB entry'!$A$2:$D$200,3,FALSE),"")</f>
        <v>HC</v>
      </c>
      <c r="E4" s="35">
        <v>19.23</v>
      </c>
      <c r="F4" s="20" t="s">
        <v>448</v>
      </c>
    </row>
    <row r="5" spans="1:6" x14ac:dyDescent="0.25">
      <c r="A5" s="13">
        <v>3</v>
      </c>
      <c r="B5" s="23">
        <v>25</v>
      </c>
      <c r="C5" s="20" t="str">
        <f>IFERROR(VLOOKUP($B5,'SB entry'!$A$2:$D$200,2,FALSE), "")</f>
        <v>Louis Richardson</v>
      </c>
      <c r="D5" s="20" t="str">
        <f>IFERROR(VLOOKUP($B5,'SB entry'!$A$2:$D$200,3,FALSE),"")</f>
        <v>SD</v>
      </c>
      <c r="E5" s="35">
        <v>19.25</v>
      </c>
      <c r="F5" s="20" t="s">
        <v>445</v>
      </c>
    </row>
    <row r="6" spans="1:6" x14ac:dyDescent="0.25">
      <c r="A6" s="13">
        <v>4</v>
      </c>
      <c r="B6" s="23">
        <v>3</v>
      </c>
      <c r="C6" s="20" t="str">
        <f>IFERROR(VLOOKUP($B6,'SB entry'!$A$2:$D$200,2,FALSE), "")</f>
        <v>Luke Shacklock</v>
      </c>
      <c r="D6" s="20" t="str">
        <f>IFERROR(VLOOKUP($B6,'SB entry'!$A$2:$D$200,3,FALSE),"")</f>
        <v>HC</v>
      </c>
      <c r="E6" s="35">
        <v>19.350000000000001</v>
      </c>
      <c r="F6" s="20" t="s">
        <v>448</v>
      </c>
    </row>
    <row r="7" spans="1:6" x14ac:dyDescent="0.25">
      <c r="A7" s="13">
        <v>5</v>
      </c>
      <c r="B7" s="23">
        <v>46</v>
      </c>
      <c r="C7" s="20" t="str">
        <f>IFERROR(VLOOKUP($B7,'SB entry'!$A$2:$D$200,2,FALSE), "")</f>
        <v>Isaac Stabler</v>
      </c>
      <c r="D7" s="20" t="str">
        <f>IFERROR(VLOOKUP($B7,'SB entry'!$A$2:$D$200,3,FALSE),"")</f>
        <v>YS</v>
      </c>
      <c r="E7" s="35">
        <v>19.46</v>
      </c>
      <c r="F7" s="20" t="s">
        <v>445</v>
      </c>
    </row>
    <row r="8" spans="1:6" x14ac:dyDescent="0.25">
      <c r="A8" s="13">
        <v>6</v>
      </c>
      <c r="B8" s="23">
        <v>48</v>
      </c>
      <c r="C8" s="20" t="str">
        <f>IFERROR(VLOOKUP($B8,'SB entry'!$A$2:$D$200,2,FALSE), "")</f>
        <v>Daniel Campbell</v>
      </c>
      <c r="D8" s="20" t="str">
        <f>IFERROR(VLOOKUP($B8,'SB entry'!$A$2:$D$200,3,FALSE),"")</f>
        <v>YS</v>
      </c>
      <c r="E8" s="35">
        <v>19.489999999999998</v>
      </c>
      <c r="F8" s="20" t="s">
        <v>445</v>
      </c>
    </row>
    <row r="9" spans="1:6" x14ac:dyDescent="0.25">
      <c r="A9" s="13">
        <v>7</v>
      </c>
      <c r="B9" s="23">
        <v>47</v>
      </c>
      <c r="C9" s="20" t="str">
        <f>IFERROR(VLOOKUP($B9,'SB entry'!$A$2:$D$200,2,FALSE), "")</f>
        <v>Ben Walker</v>
      </c>
      <c r="D9" s="20" t="str">
        <f>IFERROR(VLOOKUP($B9,'SB entry'!$A$2:$D$200,3,FALSE),"")</f>
        <v>YS</v>
      </c>
      <c r="E9" s="35">
        <v>20.05</v>
      </c>
      <c r="F9" s="20" t="s">
        <v>445</v>
      </c>
    </row>
    <row r="10" spans="1:6" x14ac:dyDescent="0.25">
      <c r="A10" s="13">
        <v>8</v>
      </c>
      <c r="B10" s="23">
        <v>45</v>
      </c>
      <c r="C10" s="20" t="str">
        <f>IFERROR(VLOOKUP($B10,'SB entry'!$A$2:$D$200,2,FALSE), "")</f>
        <v>Miles Watson</v>
      </c>
      <c r="D10" s="20" t="str">
        <f>IFERROR(VLOOKUP($B10,'SB entry'!$A$2:$D$200,3,FALSE),"")</f>
        <v>YS</v>
      </c>
      <c r="E10" s="35">
        <v>20.16</v>
      </c>
      <c r="F10" s="20" t="s">
        <v>445</v>
      </c>
    </row>
    <row r="11" spans="1:6" x14ac:dyDescent="0.25">
      <c r="A11" s="13">
        <v>9</v>
      </c>
      <c r="B11" s="23">
        <v>5</v>
      </c>
      <c r="C11" s="20" t="str">
        <f>IFERROR(VLOOKUP($B11,'SB entry'!$A$2:$D$200,2,FALSE), "")</f>
        <v>Ollie Deavin</v>
      </c>
      <c r="D11" s="20" t="str">
        <f>IFERROR(VLOOKUP($B11,'SB entry'!$A$2:$D$200,3,FALSE),"")</f>
        <v>HC</v>
      </c>
      <c r="E11" s="35">
        <v>20.25</v>
      </c>
      <c r="F11" s="20" t="s">
        <v>448</v>
      </c>
    </row>
    <row r="12" spans="1:6" x14ac:dyDescent="0.25">
      <c r="A12" s="13">
        <v>10</v>
      </c>
      <c r="B12" s="23">
        <v>50</v>
      </c>
      <c r="C12" s="20" t="str">
        <f>IFERROR(VLOOKUP($B12,'SB entry'!$A$2:$D$200,2,FALSE), "")</f>
        <v>Oliver Frew</v>
      </c>
      <c r="D12" s="20" t="str">
        <f>IFERROR(VLOOKUP($B12,'SB entry'!$A$2:$D$200,3,FALSE),"")</f>
        <v>HC</v>
      </c>
      <c r="E12" s="35">
        <v>20.27</v>
      </c>
      <c r="F12" s="20" t="s">
        <v>449</v>
      </c>
    </row>
    <row r="13" spans="1:6" x14ac:dyDescent="0.25">
      <c r="A13" s="13">
        <v>11</v>
      </c>
      <c r="B13" s="23">
        <v>26</v>
      </c>
      <c r="C13" s="20" t="str">
        <f>IFERROR(VLOOKUP($B13,'SB entry'!$A$2:$D$200,2,FALSE), "")</f>
        <v>Ben Guthrie</v>
      </c>
      <c r="D13" s="20" t="str">
        <f>IFERROR(VLOOKUP($B13,'SB entry'!$A$2:$D$200,3,FALSE),"")</f>
        <v>SD</v>
      </c>
      <c r="E13" s="35">
        <v>20.56</v>
      </c>
      <c r="F13" s="20" t="s">
        <v>450</v>
      </c>
    </row>
    <row r="14" spans="1:6" x14ac:dyDescent="0.25">
      <c r="A14" s="13">
        <v>12</v>
      </c>
      <c r="B14" s="23">
        <v>13</v>
      </c>
      <c r="C14" s="20" t="str">
        <f>IFERROR(VLOOKUP($B14,'SB entry'!$A$2:$D$200,2,FALSE), "")</f>
        <v>Isaac Lamb</v>
      </c>
      <c r="D14" s="20" t="str">
        <f>IFERROR(VLOOKUP($B14,'SB entry'!$A$2:$D$200,3,FALSE),"")</f>
        <v>HR</v>
      </c>
      <c r="E14" s="35">
        <v>21</v>
      </c>
      <c r="F14" s="20" t="s">
        <v>456</v>
      </c>
    </row>
    <row r="15" spans="1:6" x14ac:dyDescent="0.25">
      <c r="A15" s="13">
        <v>13</v>
      </c>
      <c r="B15" s="23">
        <v>44</v>
      </c>
      <c r="C15" s="20" t="str">
        <f>IFERROR(VLOOKUP($B15,'SB entry'!$A$2:$D$200,2,FALSE), "")</f>
        <v>Sam Dickinson</v>
      </c>
      <c r="D15" s="20" t="str">
        <f>IFERROR(VLOOKUP($B15,'SB entry'!$A$2:$D$200,3,FALSE),"")</f>
        <v>YS</v>
      </c>
      <c r="E15" s="35">
        <v>21.32</v>
      </c>
      <c r="F15" s="20" t="s">
        <v>445</v>
      </c>
    </row>
    <row r="16" spans="1:6" x14ac:dyDescent="0.25">
      <c r="A16" s="13">
        <v>14</v>
      </c>
      <c r="B16" s="23">
        <v>6</v>
      </c>
      <c r="C16" s="20" t="str">
        <f>IFERROR(VLOOKUP($B16,'SB entry'!$A$2:$D$200,2,FALSE), "")</f>
        <v>George Wastling</v>
      </c>
      <c r="D16" s="20" t="str">
        <f>IFERROR(VLOOKUP($B16,'SB entry'!$A$2:$D$200,3,FALSE),"")</f>
        <v>HC</v>
      </c>
      <c r="E16" s="35">
        <v>23.15</v>
      </c>
      <c r="F16" s="20" t="s">
        <v>448</v>
      </c>
    </row>
    <row r="17" spans="1:6" x14ac:dyDescent="0.25">
      <c r="A17" s="13">
        <v>15</v>
      </c>
      <c r="B17" s="23">
        <v>15</v>
      </c>
      <c r="C17" s="20" t="str">
        <f>IFERROR(VLOOKUP($B17,'SB entry'!$A$2:$D$200,2,FALSE), "")</f>
        <v>Cameron Hendison</v>
      </c>
      <c r="D17" s="20" t="str">
        <f>IFERROR(VLOOKUP($B17,'SB entry'!$A$2:$D$200,3,FALSE),"")</f>
        <v>HR</v>
      </c>
      <c r="E17" s="35">
        <v>23.33</v>
      </c>
      <c r="F17" s="20" t="s">
        <v>446</v>
      </c>
    </row>
    <row r="18" spans="1:6" x14ac:dyDescent="0.25">
      <c r="A18" s="13">
        <v>16</v>
      </c>
      <c r="B18" s="23">
        <v>8</v>
      </c>
      <c r="C18" s="20" t="str">
        <f>IFERROR(VLOOKUP($B18,'SB entry'!$A$2:$D$200,2,FALSE), "")</f>
        <v>Oliver Brady</v>
      </c>
      <c r="D18" s="20" t="str">
        <f>IFERROR(VLOOKUP($B18,'SB entry'!$A$2:$D$200,3,FALSE),"")</f>
        <v>HC</v>
      </c>
      <c r="E18" s="35">
        <v>24.5</v>
      </c>
    </row>
    <row r="19" spans="1:6" x14ac:dyDescent="0.25">
      <c r="A19" s="13">
        <v>17</v>
      </c>
      <c r="B19" s="23"/>
      <c r="C19" s="20" t="str">
        <f>IFERROR(VLOOKUP($B19,'SB entry'!$A$2:$D$200,2,FALSE), "")</f>
        <v/>
      </c>
      <c r="D19" s="20" t="str">
        <f>IFERROR(VLOOKUP($B19,'SB entry'!$A$2:$D$200,3,FALSE),"")</f>
        <v/>
      </c>
      <c r="E19" s="35"/>
    </row>
    <row r="20" spans="1:6" x14ac:dyDescent="0.25">
      <c r="A20" s="13">
        <v>18</v>
      </c>
      <c r="B20" s="23"/>
      <c r="C20" s="20" t="str">
        <f>IFERROR(VLOOKUP($B20,'SB entry'!$A$2:$D$200,2,FALSE), "")</f>
        <v/>
      </c>
      <c r="D20" s="20" t="str">
        <f>IFERROR(VLOOKUP($B20,'SB entry'!$A$2:$D$200,3,FALSE),"")</f>
        <v/>
      </c>
      <c r="E20" s="35"/>
    </row>
    <row r="21" spans="1:6" x14ac:dyDescent="0.25">
      <c r="A21" s="13">
        <v>19</v>
      </c>
      <c r="B21" s="23"/>
      <c r="C21" s="20" t="str">
        <f>IFERROR(VLOOKUP($B21,'SB entry'!$A$2:$D$200,2,FALSE), "")</f>
        <v/>
      </c>
      <c r="D21" s="20" t="str">
        <f>IFERROR(VLOOKUP($B21,'SB entry'!$A$2:$D$200,3,FALSE),"")</f>
        <v/>
      </c>
      <c r="E21" s="35"/>
    </row>
    <row r="22" spans="1:6" x14ac:dyDescent="0.25">
      <c r="A22" s="13">
        <v>20</v>
      </c>
      <c r="B22" s="23"/>
      <c r="C22" s="20" t="str">
        <f>IFERROR(VLOOKUP($B22,'SB entry'!$A$2:$D$200,2,FALSE), "")</f>
        <v/>
      </c>
      <c r="D22" s="20" t="str">
        <f>IFERROR(VLOOKUP($B22,'SB entry'!$A$2:$D$200,3,FALSE),"")</f>
        <v/>
      </c>
      <c r="E22" s="35"/>
    </row>
    <row r="23" spans="1:6" x14ac:dyDescent="0.25">
      <c r="A23" s="13">
        <v>21</v>
      </c>
      <c r="B23" s="23"/>
      <c r="C23" s="20" t="str">
        <f>IFERROR(VLOOKUP($B23,'SB entry'!$A$2:$D$200,2,FALSE), "")</f>
        <v/>
      </c>
      <c r="D23" s="20" t="str">
        <f>IFERROR(VLOOKUP($B23,'SB entry'!$A$2:$D$200,3,FALSE),"")</f>
        <v/>
      </c>
      <c r="E23" s="36"/>
    </row>
    <row r="24" spans="1:6" x14ac:dyDescent="0.25">
      <c r="A24" s="13">
        <v>22</v>
      </c>
      <c r="B24" s="23"/>
      <c r="C24" s="20" t="str">
        <f>IFERROR(VLOOKUP($B24,'SB entry'!$A$2:$D$200,2,FALSE), "")</f>
        <v/>
      </c>
      <c r="D24" s="20" t="str">
        <f>IFERROR(VLOOKUP($B24,'SB entry'!$A$2:$D$200,3,FALSE),"")</f>
        <v/>
      </c>
      <c r="E24" s="31"/>
    </row>
    <row r="25" spans="1:6" x14ac:dyDescent="0.25">
      <c r="A25" s="13">
        <v>23</v>
      </c>
      <c r="B25" s="23"/>
      <c r="C25" s="20" t="str">
        <f>IFERROR(VLOOKUP($B25,'SB entry'!$A$2:$D$200,2,FALSE), "")</f>
        <v/>
      </c>
      <c r="D25" s="20" t="str">
        <f>IFERROR(VLOOKUP($B25,'SB entry'!$A$2:$D$200,3,FALSE),"")</f>
        <v/>
      </c>
      <c r="E25" s="31"/>
    </row>
    <row r="26" spans="1:6" x14ac:dyDescent="0.25">
      <c r="A26" s="13">
        <v>24</v>
      </c>
      <c r="B26" s="23"/>
      <c r="C26" s="20" t="str">
        <f>IFERROR(VLOOKUP($B26,'SB entry'!$A$2:$D$200,2,FALSE), "")</f>
        <v/>
      </c>
      <c r="D26" s="20" t="str">
        <f>IFERROR(VLOOKUP($B26,'SB entry'!$A$2:$D$200,3,FALSE),"")</f>
        <v/>
      </c>
      <c r="E26" s="31"/>
    </row>
    <row r="27" spans="1:6" x14ac:dyDescent="0.25">
      <c r="A27" s="13">
        <v>25</v>
      </c>
      <c r="B27" s="23"/>
      <c r="C27" s="20" t="str">
        <f>IFERROR(VLOOKUP($B27,'SB entry'!$A$2:$D$200,2,FALSE), "")</f>
        <v/>
      </c>
      <c r="D27" s="20" t="str">
        <f>IFERROR(VLOOKUP($B27,'SB entry'!$A$2:$D$200,3,FALSE),"")</f>
        <v/>
      </c>
      <c r="E27" s="31"/>
    </row>
    <row r="28" spans="1:6" x14ac:dyDescent="0.25">
      <c r="A28" s="13">
        <v>26</v>
      </c>
      <c r="B28" s="23"/>
      <c r="C28" s="20" t="str">
        <f>IFERROR(VLOOKUP($B28,'SB entry'!$A$2:$D$200,2,FALSE), "")</f>
        <v/>
      </c>
      <c r="D28" s="20" t="str">
        <f>IFERROR(VLOOKUP($B28,'SB entry'!$A$2:$D$200,3,FALSE),"")</f>
        <v/>
      </c>
      <c r="E28" s="31"/>
    </row>
    <row r="29" spans="1:6" x14ac:dyDescent="0.25">
      <c r="A29" s="13">
        <v>27</v>
      </c>
      <c r="B29" s="23"/>
      <c r="C29" s="20" t="str">
        <f>IFERROR(VLOOKUP($B29,'SB entry'!$A$2:$D$200,2,FALSE), "")</f>
        <v/>
      </c>
      <c r="D29" s="20" t="str">
        <f>IFERROR(VLOOKUP($B29,'SB entry'!$A$2:$D$200,3,FALSE),"")</f>
        <v/>
      </c>
    </row>
    <row r="30" spans="1:6" x14ac:dyDescent="0.25">
      <c r="A30" s="13">
        <v>28</v>
      </c>
      <c r="B30" s="23"/>
      <c r="C30" s="20" t="str">
        <f>IFERROR(VLOOKUP($B30,'SB entry'!$A$2:$D$200,2,FALSE), "")</f>
        <v/>
      </c>
      <c r="D30" s="20" t="str">
        <f>IFERROR(VLOOKUP($B30,'SB entry'!$A$2:$D$200,3,FALSE),"")</f>
        <v/>
      </c>
      <c r="E30" s="36"/>
    </row>
    <row r="31" spans="1:6" x14ac:dyDescent="0.25">
      <c r="A31" s="13">
        <v>29</v>
      </c>
      <c r="B31" s="23"/>
      <c r="C31" s="20" t="str">
        <f>IFERROR(VLOOKUP($B31,'SB entry'!$A$2:$D$200,2,FALSE), "")</f>
        <v/>
      </c>
      <c r="D31" s="20" t="str">
        <f>IFERROR(VLOOKUP($B31,'SB entry'!$A$2:$D$200,3,FALSE),"")</f>
        <v/>
      </c>
      <c r="E31" s="35"/>
    </row>
    <row r="32" spans="1:6" x14ac:dyDescent="0.25">
      <c r="A32" s="13">
        <v>30</v>
      </c>
      <c r="B32" s="23"/>
      <c r="C32" s="20" t="str">
        <f>IFERROR(VLOOKUP($B32,'SB entry'!$A$2:$D$200,2,FALSE), "")</f>
        <v/>
      </c>
      <c r="D32" s="20" t="str">
        <f>IFERROR(VLOOKUP($B32,'SB entry'!$A$2:$D$200,3,FALSE),"")</f>
        <v/>
      </c>
      <c r="E32" s="35"/>
    </row>
    <row r="33" spans="1:5" x14ac:dyDescent="0.25">
      <c r="A33" s="13">
        <v>31</v>
      </c>
      <c r="B33" s="23"/>
      <c r="C33" s="20" t="str">
        <f>IFERROR(VLOOKUP($B33,'SB entry'!$A$2:$D$200,2,FALSE), "")</f>
        <v/>
      </c>
      <c r="D33" s="20" t="str">
        <f>IFERROR(VLOOKUP($B33,'SB entry'!$A$2:$D$200,3,FALSE),"")</f>
        <v/>
      </c>
      <c r="E33" s="35"/>
    </row>
    <row r="34" spans="1:5" x14ac:dyDescent="0.25">
      <c r="A34" s="13">
        <v>32</v>
      </c>
      <c r="B34" s="23"/>
      <c r="C34" s="20" t="str">
        <f>IFERROR(VLOOKUP($B34,'SB entry'!$A$2:$D$200,2,FALSE), "")</f>
        <v/>
      </c>
      <c r="D34" s="20" t="str">
        <f>IFERROR(VLOOKUP($B34,'SB entry'!$A$2:$D$200,3,FALSE),"")</f>
        <v/>
      </c>
      <c r="E34" s="35"/>
    </row>
    <row r="35" spans="1:5" x14ac:dyDescent="0.25">
      <c r="A35" s="13">
        <v>33</v>
      </c>
      <c r="B35" s="23"/>
      <c r="C35" s="20" t="str">
        <f>IFERROR(VLOOKUP($B35,'SB entry'!$A$2:$D$200,2,FALSE), "")</f>
        <v/>
      </c>
      <c r="D35" s="20" t="str">
        <f>IFERROR(VLOOKUP($B35,'SB entry'!$A$2:$D$200,3,FALSE),"")</f>
        <v/>
      </c>
      <c r="E35" s="35"/>
    </row>
    <row r="36" spans="1:5" x14ac:dyDescent="0.25">
      <c r="A36" s="13">
        <v>34</v>
      </c>
      <c r="B36" s="23"/>
      <c r="C36" s="20" t="str">
        <f>IFERROR(VLOOKUP($B36,'SB entry'!$A$2:$D$200,2,FALSE), "")</f>
        <v/>
      </c>
      <c r="D36" s="20" t="str">
        <f>IFERROR(VLOOKUP($B36,'SB entry'!$A$2:$D$200,3,FALSE),"")</f>
        <v/>
      </c>
      <c r="E36" s="35"/>
    </row>
    <row r="37" spans="1:5" x14ac:dyDescent="0.25">
      <c r="B37" s="23"/>
      <c r="C37" s="20" t="str">
        <f>IFERROR(VLOOKUP($B37,'SB entry'!$A$2:$D$200,2,FALSE), "")</f>
        <v/>
      </c>
      <c r="D37" s="20" t="str">
        <f>IFERROR(VLOOKUP($B37,'SB entry'!$A$2:$D$200,3,FALSE),"")</f>
        <v/>
      </c>
      <c r="E37" s="35"/>
    </row>
    <row r="38" spans="1:5" x14ac:dyDescent="0.25">
      <c r="B38" s="23"/>
      <c r="C38" s="20" t="str">
        <f>IFERROR(VLOOKUP($B38,'SB entry'!$A$2:$D$200,2,FALSE), "")</f>
        <v/>
      </c>
      <c r="D38" s="20" t="str">
        <f>IFERROR(VLOOKUP($B38,'SB entry'!$A$2:$D$200,3,FALSE),"")</f>
        <v/>
      </c>
      <c r="E38" s="35"/>
    </row>
    <row r="39" spans="1:5" x14ac:dyDescent="0.25">
      <c r="B39" s="23"/>
      <c r="C39" s="20" t="str">
        <f>IFERROR(VLOOKUP($B39,'SB entry'!$A$2:$D$200,2,FALSE), "")</f>
        <v/>
      </c>
      <c r="D39" s="20" t="str">
        <f>IFERROR(VLOOKUP($B39,'SB entry'!$A$2:$D$200,3,FALSE),"")</f>
        <v/>
      </c>
      <c r="E39" s="35"/>
    </row>
    <row r="40" spans="1:5" x14ac:dyDescent="0.25">
      <c r="B40" s="23"/>
      <c r="C40" s="20" t="str">
        <f>IFERROR(VLOOKUP($B40,'SB entry'!$A$2:$D$200,2,FALSE), "")</f>
        <v/>
      </c>
      <c r="D40" s="20" t="str">
        <f>IFERROR(VLOOKUP($B40,'SB entry'!$A$2:$D$200,3,FALSE),"")</f>
        <v/>
      </c>
      <c r="E40" s="35"/>
    </row>
    <row r="41" spans="1:5" x14ac:dyDescent="0.25">
      <c r="C41" s="20" t="str">
        <f>IFERROR(VLOOKUP($B41,'SB entry'!$A$2:$D$200,2,FALSE), "")</f>
        <v/>
      </c>
      <c r="D41" s="20" t="str">
        <f>IFERROR(VLOOKUP($B41,'SB entry'!$A$2:$D$200,3,FALSE),"")</f>
        <v/>
      </c>
    </row>
    <row r="42" spans="1:5" x14ac:dyDescent="0.25">
      <c r="B42" s="22"/>
      <c r="C42" s="20" t="str">
        <f>IFERROR(VLOOKUP($B42,'SB entry'!$A$2:$D$200,2,FALSE), "")</f>
        <v/>
      </c>
      <c r="D42" s="20" t="str">
        <f>IFERROR(VLOOKUP($B42,'SB entry'!$A$2:$D$200,3,FALSE),"")</f>
        <v/>
      </c>
      <c r="E42" s="36"/>
    </row>
    <row r="43" spans="1:5" x14ac:dyDescent="0.25">
      <c r="B43" s="23"/>
      <c r="C43" s="20" t="str">
        <f>IFERROR(VLOOKUP($B43,'SB entry'!$A$2:$D$200,2,FALSE), "")</f>
        <v/>
      </c>
      <c r="D43" s="20" t="str">
        <f>IFERROR(VLOOKUP($B43,'SB entry'!$A$2:$D$200,3,FALSE),"")</f>
        <v/>
      </c>
      <c r="E43" s="35"/>
    </row>
    <row r="44" spans="1:5" x14ac:dyDescent="0.25">
      <c r="B44" s="23"/>
      <c r="C44" s="20" t="str">
        <f>IFERROR(VLOOKUP($B44,'SB entry'!$A$2:$D$200,2,FALSE), "")</f>
        <v/>
      </c>
      <c r="D44" s="20" t="str">
        <f>IFERROR(VLOOKUP($B44,'SB entry'!$A$2:$D$200,3,FALSE),"")</f>
        <v/>
      </c>
      <c r="E44" s="35"/>
    </row>
    <row r="45" spans="1:5" x14ac:dyDescent="0.25">
      <c r="B45" s="23"/>
      <c r="C45" s="20" t="str">
        <f>IFERROR(VLOOKUP($B45,'SB entry'!$A$2:$D$200,2,FALSE), "")</f>
        <v/>
      </c>
      <c r="D45" s="20" t="str">
        <f>IFERROR(VLOOKUP($B45,'SB entry'!$A$2:$D$200,3,FALSE),"")</f>
        <v/>
      </c>
      <c r="E45" s="35"/>
    </row>
    <row r="46" spans="1:5" x14ac:dyDescent="0.25">
      <c r="B46" s="23"/>
      <c r="E46" s="35"/>
    </row>
    <row r="47" spans="1:5" x14ac:dyDescent="0.25">
      <c r="B47" s="23"/>
      <c r="E47" s="35"/>
    </row>
    <row r="48" spans="1:5" x14ac:dyDescent="0.25">
      <c r="B48" s="23"/>
      <c r="E48" s="35"/>
    </row>
    <row r="49" spans="2:5" x14ac:dyDescent="0.25">
      <c r="B49" s="23"/>
      <c r="E49" s="35"/>
    </row>
    <row r="50" spans="2:5" x14ac:dyDescent="0.25">
      <c r="B50" s="23"/>
      <c r="E50" s="35"/>
    </row>
    <row r="51" spans="2:5" x14ac:dyDescent="0.25">
      <c r="B51" s="23"/>
      <c r="E51" s="35"/>
    </row>
    <row r="52" spans="2:5" x14ac:dyDescent="0.25">
      <c r="B52" s="23"/>
      <c r="E52" s="35"/>
    </row>
    <row r="55" spans="2:5" x14ac:dyDescent="0.25">
      <c r="B55" s="22"/>
      <c r="E55" s="36"/>
    </row>
    <row r="56" spans="2:5" x14ac:dyDescent="0.25">
      <c r="B56" s="23"/>
      <c r="E56" s="35"/>
    </row>
    <row r="57" spans="2:5" x14ac:dyDescent="0.25">
      <c r="B57" s="23"/>
      <c r="E57" s="35"/>
    </row>
    <row r="59" spans="2:5" x14ac:dyDescent="0.25">
      <c r="B59" s="22"/>
      <c r="E59" s="36"/>
    </row>
    <row r="60" spans="2:5" x14ac:dyDescent="0.25">
      <c r="B60" s="23"/>
      <c r="E60" s="35"/>
    </row>
    <row r="61" spans="2:5" x14ac:dyDescent="0.25">
      <c r="B61" s="23"/>
      <c r="E61" s="35"/>
    </row>
    <row r="62" spans="2:5" x14ac:dyDescent="0.25">
      <c r="B62" s="23"/>
      <c r="E62" s="35"/>
    </row>
    <row r="63" spans="2:5" x14ac:dyDescent="0.25">
      <c r="B63" s="23"/>
      <c r="E63" s="35"/>
    </row>
  </sheetData>
  <phoneticPr fontId="8" type="noConversion"/>
  <printOptions gridLines="1"/>
  <pageMargins left="0.70866141732283472" right="0.70866141732283472" top="0.74803149606299213" bottom="0.35433070866141736" header="0" footer="0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3"/>
  <sheetViews>
    <sheetView topLeftCell="A7" workbookViewId="0">
      <selection activeCell="F16" sqref="F16"/>
    </sheetView>
  </sheetViews>
  <sheetFormatPr defaultColWidth="8.85546875" defaultRowHeight="15.75" x14ac:dyDescent="0.25"/>
  <cols>
    <col min="1" max="1" width="9.140625" style="13"/>
    <col min="2" max="2" width="8.85546875" style="20"/>
    <col min="3" max="3" width="21.85546875" style="20" customWidth="1"/>
    <col min="4" max="4" width="7" style="28" customWidth="1"/>
    <col min="5" max="5" width="8.85546875" style="41"/>
    <col min="6" max="6" width="27.140625" style="20" customWidth="1"/>
    <col min="7" max="16384" width="8.85546875" style="20"/>
  </cols>
  <sheetData>
    <row r="1" spans="1:9" x14ac:dyDescent="0.25">
      <c r="C1" s="20" t="s">
        <v>30</v>
      </c>
      <c r="D1" s="28" t="s">
        <v>462</v>
      </c>
    </row>
    <row r="2" spans="1:9" x14ac:dyDescent="0.25">
      <c r="A2" s="13" t="s">
        <v>9</v>
      </c>
      <c r="B2" s="2" t="s">
        <v>5</v>
      </c>
      <c r="C2" s="2" t="s">
        <v>1</v>
      </c>
      <c r="D2" s="13" t="s">
        <v>10</v>
      </c>
      <c r="E2" s="42" t="s">
        <v>11</v>
      </c>
    </row>
    <row r="3" spans="1:9" x14ac:dyDescent="0.25">
      <c r="A3" s="13">
        <v>1</v>
      </c>
      <c r="B3" s="23">
        <v>37</v>
      </c>
      <c r="C3" s="20" t="str">
        <f>IFERROR(VLOOKUP($B3,'7G entry'!$A$2:$E$200,2,FALSE), "")</f>
        <v>Nya Williams</v>
      </c>
      <c r="D3" s="28" t="str">
        <f>IFERROR(VLOOKUP($B3,'7G entry'!$A$2:$E$200,3,FALSE),"")</f>
        <v>YS</v>
      </c>
      <c r="E3" s="35">
        <v>9.43</v>
      </c>
      <c r="F3" s="20" t="s">
        <v>458</v>
      </c>
    </row>
    <row r="4" spans="1:9" x14ac:dyDescent="0.25">
      <c r="A4" s="13">
        <v>2</v>
      </c>
      <c r="B4" s="23">
        <v>25</v>
      </c>
      <c r="C4" s="20" t="str">
        <f>IFERROR(VLOOKUP($B4,'7G entry'!$A$2:$E$200,2,FALSE), "")</f>
        <v xml:space="preserve">Evelynne Metcalfe </v>
      </c>
      <c r="D4" s="28" t="str">
        <f>IFERROR(VLOOKUP($B4,'7G entry'!$A$2:$E$200,3,FALSE),"")</f>
        <v>SD</v>
      </c>
      <c r="E4" s="35">
        <v>9.5500000000000007</v>
      </c>
      <c r="F4" s="20" t="s">
        <v>445</v>
      </c>
    </row>
    <row r="5" spans="1:9" x14ac:dyDescent="0.25">
      <c r="A5" s="13">
        <v>3</v>
      </c>
      <c r="B5" s="23">
        <v>38</v>
      </c>
      <c r="C5" s="20" t="str">
        <f>IFERROR(VLOOKUP($B5,'7G entry'!$A$2:$E$200,2,FALSE), "")</f>
        <v>Scarlet Bycroft</v>
      </c>
      <c r="D5" s="28" t="str">
        <f>IFERROR(VLOOKUP($B5,'7G entry'!$A$2:$E$200,3,FALSE),"")</f>
        <v>YS</v>
      </c>
      <c r="E5" s="35">
        <v>9.5500000000000007</v>
      </c>
      <c r="F5" s="20" t="s">
        <v>445</v>
      </c>
    </row>
    <row r="6" spans="1:9" x14ac:dyDescent="0.25">
      <c r="A6" s="13">
        <v>4</v>
      </c>
      <c r="B6" s="23">
        <v>40</v>
      </c>
      <c r="C6" s="20" t="str">
        <f>IFERROR(VLOOKUP($B6,'7G entry'!$A$2:$E$200,2,FALSE), "")</f>
        <v>Harper Newcombe</v>
      </c>
      <c r="D6" s="28" t="str">
        <f>IFERROR(VLOOKUP($B6,'7G entry'!$A$2:$E$200,3,FALSE),"")</f>
        <v>YS</v>
      </c>
      <c r="E6" s="35">
        <v>10.1</v>
      </c>
      <c r="F6" s="20" t="s">
        <v>445</v>
      </c>
    </row>
    <row r="7" spans="1:9" x14ac:dyDescent="0.25">
      <c r="A7" s="13">
        <v>5</v>
      </c>
      <c r="B7" s="23">
        <v>14</v>
      </c>
      <c r="C7" s="20" t="str">
        <f>IFERROR(VLOOKUP($B7,'7G entry'!$A$2:$E$200,2,FALSE), "")</f>
        <v>Florence Field</v>
      </c>
      <c r="D7" s="28" t="str">
        <f>IFERROR(VLOOKUP($B7,'7G entry'!$A$2:$E$200,3,FALSE),"")</f>
        <v>HR</v>
      </c>
      <c r="E7" s="35">
        <v>10.17</v>
      </c>
      <c r="F7" s="20" t="s">
        <v>459</v>
      </c>
    </row>
    <row r="8" spans="1:9" x14ac:dyDescent="0.25">
      <c r="A8" s="13">
        <v>6</v>
      </c>
      <c r="B8" s="23">
        <v>3</v>
      </c>
      <c r="C8" s="20" t="str">
        <f>IFERROR(VLOOKUP($B8,'7G entry'!$A$2:$E$200,2,FALSE), "")</f>
        <v>Ella Ghosh</v>
      </c>
      <c r="D8" s="28" t="str">
        <f>IFERROR(VLOOKUP($B8,'7G entry'!$A$2:$E$200,3,FALSE),"")</f>
        <v>HC</v>
      </c>
      <c r="E8" s="35">
        <v>10.23</v>
      </c>
      <c r="F8" s="20" t="s">
        <v>445</v>
      </c>
    </row>
    <row r="9" spans="1:9" x14ac:dyDescent="0.25">
      <c r="A9" s="13">
        <v>7</v>
      </c>
      <c r="B9" s="23">
        <v>7</v>
      </c>
      <c r="C9" s="20" t="str">
        <f>IFERROR(VLOOKUP($B9,'7G entry'!$A$2:$E$200,2,FALSE), "")</f>
        <v>Sophie Wright</v>
      </c>
      <c r="D9" s="28" t="str">
        <f>IFERROR(VLOOKUP($B9,'7G entry'!$A$2:$E$200,3,FALSE),"")</f>
        <v>HC</v>
      </c>
      <c r="E9" s="35">
        <v>10.25</v>
      </c>
      <c r="F9" s="20" t="s">
        <v>444</v>
      </c>
    </row>
    <row r="10" spans="1:9" x14ac:dyDescent="0.25">
      <c r="A10" s="13">
        <v>8</v>
      </c>
      <c r="B10" s="23">
        <v>12</v>
      </c>
      <c r="C10" s="20" t="str">
        <f>IFERROR(VLOOKUP($B10,'7G entry'!$A$2:$E$200,2,FALSE), "")</f>
        <v>Megan Wright</v>
      </c>
      <c r="D10" s="28" t="str">
        <f>IFERROR(VLOOKUP($B10,'7G entry'!$A$2:$E$200,3,FALSE),"")</f>
        <v>HC</v>
      </c>
      <c r="E10" s="35">
        <v>10.33</v>
      </c>
      <c r="F10" s="20" t="s">
        <v>444</v>
      </c>
    </row>
    <row r="11" spans="1:9" x14ac:dyDescent="0.25">
      <c r="A11" s="13">
        <v>9</v>
      </c>
      <c r="B11" s="23">
        <v>11</v>
      </c>
      <c r="C11" s="20" t="str">
        <f>IFERROR(VLOOKUP($B11,'7G entry'!$A$2:$E$200,2,FALSE), "")</f>
        <v>Elsie Wharton</v>
      </c>
      <c r="D11" s="28" t="str">
        <f>IFERROR(VLOOKUP($B11,'7G entry'!$A$2:$E$200,3,FALSE),"")</f>
        <v>HC</v>
      </c>
      <c r="E11" s="35">
        <v>10.39</v>
      </c>
      <c r="F11" s="20" t="s">
        <v>448</v>
      </c>
    </row>
    <row r="12" spans="1:9" ht="16.5" x14ac:dyDescent="0.25">
      <c r="A12" s="13">
        <v>10</v>
      </c>
      <c r="B12" s="23">
        <v>1</v>
      </c>
      <c r="C12" s="20" t="str">
        <f>IFERROR(VLOOKUP($B12,'7G entry'!$A$2:$E$200,2,FALSE), "")</f>
        <v>Millie Hutchinson</v>
      </c>
      <c r="D12" s="28" t="str">
        <f>IFERROR(VLOOKUP($B12,'7G entry'!$A$2:$E$200,3,FALSE),"")</f>
        <v>HC</v>
      </c>
      <c r="E12" s="35">
        <v>10.55</v>
      </c>
      <c r="F12" s="20" t="s">
        <v>446</v>
      </c>
      <c r="I12" s="47"/>
    </row>
    <row r="13" spans="1:9" ht="16.5" x14ac:dyDescent="0.25">
      <c r="A13" s="13">
        <v>11</v>
      </c>
      <c r="B13" s="23">
        <v>23</v>
      </c>
      <c r="C13" s="20" t="str">
        <f>IFERROR(VLOOKUP($B13,'7G entry'!$A$2:$E$200,2,FALSE), "")</f>
        <v>Fiona Smith</v>
      </c>
      <c r="D13" s="28" t="str">
        <f>IFERROR(VLOOKUP($B13,'7G entry'!$A$2:$E$200,3,FALSE),"")</f>
        <v>HR</v>
      </c>
      <c r="E13" s="35">
        <v>11.12</v>
      </c>
      <c r="I13" s="47"/>
    </row>
    <row r="14" spans="1:9" ht="16.5" x14ac:dyDescent="0.25">
      <c r="A14" s="13">
        <v>12</v>
      </c>
      <c r="B14" s="23">
        <v>21</v>
      </c>
      <c r="C14" s="20" t="str">
        <f>IFERROR(VLOOKUP($B14,'7G entry'!$A$2:$E$200,2,FALSE), "")</f>
        <v xml:space="preserve">Alyssa Morris </v>
      </c>
      <c r="D14" s="28" t="str">
        <f>IFERROR(VLOOKUP($B14,'7G entry'!$A$2:$E$200,3,FALSE),"")</f>
        <v>HR</v>
      </c>
      <c r="E14" s="35">
        <v>11.2</v>
      </c>
      <c r="I14" s="47"/>
    </row>
    <row r="15" spans="1:9" x14ac:dyDescent="0.25">
      <c r="A15" s="13">
        <v>13</v>
      </c>
      <c r="B15" s="23">
        <v>8</v>
      </c>
      <c r="C15" s="20" t="str">
        <f>IFERROR(VLOOKUP($B15,'7G entry'!$A$2:$E$200,2,FALSE), "")</f>
        <v>Bella Cousins</v>
      </c>
      <c r="D15" s="28" t="str">
        <f>IFERROR(VLOOKUP($B15,'7G entry'!$A$2:$E$200,3,FALSE),"")</f>
        <v>HC</v>
      </c>
      <c r="E15" s="35">
        <v>11.21</v>
      </c>
    </row>
    <row r="16" spans="1:9" x14ac:dyDescent="0.25">
      <c r="A16" s="13">
        <v>14</v>
      </c>
      <c r="B16" s="23">
        <v>4</v>
      </c>
      <c r="C16" s="20" t="str">
        <f>IFERROR(VLOOKUP($B16,'7G entry'!$A$2:$E$200,2,FALSE), "")</f>
        <v>Erin Williams</v>
      </c>
      <c r="D16" s="28" t="str">
        <f>IFERROR(VLOOKUP($B16,'7G entry'!$A$2:$E$200,3,FALSE),"")</f>
        <v>HC</v>
      </c>
      <c r="E16" s="35">
        <v>11.24</v>
      </c>
    </row>
    <row r="17" spans="1:6" x14ac:dyDescent="0.25">
      <c r="A17" s="13">
        <v>15</v>
      </c>
      <c r="B17" s="23">
        <v>24</v>
      </c>
      <c r="C17" s="20" t="str">
        <f>IFERROR(VLOOKUP($B17,'7G entry'!$A$2:$E$200,2,FALSE), "")</f>
        <v>Faith Green</v>
      </c>
      <c r="D17" s="28" t="str">
        <f>IFERROR(VLOOKUP($B17,'7G entry'!$A$2:$E$200,3,FALSE),"")</f>
        <v>HR</v>
      </c>
      <c r="E17" s="35">
        <v>11.29</v>
      </c>
    </row>
    <row r="18" spans="1:6" x14ac:dyDescent="0.25">
      <c r="A18" s="13">
        <v>16</v>
      </c>
      <c r="B18" s="23">
        <v>18</v>
      </c>
      <c r="C18" s="20" t="str">
        <f>IFERROR(VLOOKUP($B18,'7G entry'!$A$2:$E$200,2,FALSE), "")</f>
        <v xml:space="preserve">Pippa Rowan </v>
      </c>
      <c r="D18" s="28" t="str">
        <f>IFERROR(VLOOKUP($B18,'7G entry'!$A$2:$E$200,3,FALSE),"")</f>
        <v>HR</v>
      </c>
      <c r="E18" s="35">
        <v>11.32</v>
      </c>
    </row>
    <row r="19" spans="1:6" x14ac:dyDescent="0.25">
      <c r="A19" s="13">
        <v>17</v>
      </c>
      <c r="B19" s="23">
        <v>6</v>
      </c>
      <c r="C19" s="20" t="str">
        <f>IFERROR(VLOOKUP($B19,'7G entry'!$A$2:$E$200,2,FALSE), "")</f>
        <v>Sophie Laurence</v>
      </c>
      <c r="D19" s="28" t="str">
        <f>IFERROR(VLOOKUP($B19,'7G entry'!$A$2:$E$200,3,FALSE),"")</f>
        <v>HC</v>
      </c>
      <c r="E19" s="35">
        <v>11.33</v>
      </c>
    </row>
    <row r="20" spans="1:6" x14ac:dyDescent="0.25">
      <c r="A20" s="13">
        <v>18</v>
      </c>
      <c r="B20" s="23">
        <v>5</v>
      </c>
      <c r="C20" s="20" t="str">
        <f>IFERROR(VLOOKUP($B20,'7G entry'!$A$2:$E$200,2,FALSE), "")</f>
        <v>Imogen Smith</v>
      </c>
      <c r="D20" s="28" t="str">
        <f>IFERROR(VLOOKUP($B20,'7G entry'!$A$2:$E$200,3,FALSE),"")</f>
        <v>HC</v>
      </c>
      <c r="E20" s="35">
        <v>11.34</v>
      </c>
    </row>
    <row r="21" spans="1:6" x14ac:dyDescent="0.25">
      <c r="A21" s="13">
        <v>19</v>
      </c>
      <c r="B21" s="23">
        <v>35</v>
      </c>
      <c r="C21" s="20" t="str">
        <f>IFERROR(VLOOKUP($B21,'7G entry'!$A$2:$E$200,2,FALSE), "")</f>
        <v>Seraphina Summersgill</v>
      </c>
      <c r="D21" s="28" t="str">
        <f>IFERROR(VLOOKUP($B21,'7G entry'!$A$2:$E$200,3,FALSE),"")</f>
        <v>SD</v>
      </c>
      <c r="E21" s="35">
        <v>11.45</v>
      </c>
    </row>
    <row r="22" spans="1:6" x14ac:dyDescent="0.25">
      <c r="A22" s="13">
        <v>20</v>
      </c>
      <c r="B22" s="23">
        <v>30</v>
      </c>
      <c r="C22" s="20" t="str">
        <f>IFERROR(VLOOKUP($B22,'7G entry'!$A$2:$E$200,2,FALSE), "")</f>
        <v>Izzy Palmer</v>
      </c>
      <c r="D22" s="28" t="str">
        <f>IFERROR(VLOOKUP($B22,'7G entry'!$A$2:$E$200,3,FALSE),"")</f>
        <v>SD</v>
      </c>
      <c r="E22" s="35">
        <v>11.48</v>
      </c>
    </row>
    <row r="23" spans="1:6" x14ac:dyDescent="0.25">
      <c r="A23" s="13">
        <v>21</v>
      </c>
      <c r="B23" s="23">
        <v>44</v>
      </c>
      <c r="C23" s="20" t="str">
        <f>IFERROR(VLOOKUP($B23,'7G entry'!$A$2:$E$200,2,FALSE), "")</f>
        <v>Annabelle Garbutt</v>
      </c>
      <c r="D23" s="28" t="str">
        <f>IFERROR(VLOOKUP($B23,'7G entry'!$A$2:$E$200,3,FALSE),"")</f>
        <v>YS</v>
      </c>
      <c r="E23" s="42">
        <v>11.49</v>
      </c>
      <c r="F23" s="20" t="s">
        <v>445</v>
      </c>
    </row>
    <row r="24" spans="1:6" x14ac:dyDescent="0.25">
      <c r="A24" s="13">
        <v>22</v>
      </c>
      <c r="B24" s="23">
        <v>41</v>
      </c>
      <c r="C24" s="20" t="str">
        <f>IFERROR(VLOOKUP($B24,'7G entry'!$A$2:$E$200,2,FALSE), "")</f>
        <v>Adriana Gill</v>
      </c>
      <c r="D24" s="28" t="str">
        <f>IFERROR(VLOOKUP($B24,'7G entry'!$A$2:$E$200,3,FALSE),"")</f>
        <v>YS</v>
      </c>
      <c r="E24" s="35">
        <v>11.5</v>
      </c>
    </row>
    <row r="25" spans="1:6" x14ac:dyDescent="0.25">
      <c r="A25" s="13">
        <v>23</v>
      </c>
      <c r="B25" s="23">
        <v>16</v>
      </c>
      <c r="C25" s="20" t="str">
        <f>IFERROR(VLOOKUP($B25,'7G entry'!$A$2:$E$200,2,FALSE), "")</f>
        <v xml:space="preserve">Darcy Scandrett </v>
      </c>
      <c r="D25" s="28" t="str">
        <f>IFERROR(VLOOKUP($B25,'7G entry'!$A$2:$E$200,3,FALSE),"")</f>
        <v>HR</v>
      </c>
      <c r="E25" s="35">
        <v>11.5</v>
      </c>
    </row>
    <row r="26" spans="1:6" x14ac:dyDescent="0.25">
      <c r="A26" s="13">
        <v>24</v>
      </c>
      <c r="B26" s="23">
        <v>45</v>
      </c>
      <c r="C26" s="20" t="str">
        <f>IFERROR(VLOOKUP($B26,'7G entry'!$A$2:$E$200,2,FALSE), "")</f>
        <v>Mairi Astill</v>
      </c>
      <c r="D26" s="28" t="str">
        <f>IFERROR(VLOOKUP($B26,'7G entry'!$A$2:$E$200,3,FALSE),"")</f>
        <v>YS</v>
      </c>
      <c r="E26" s="35">
        <v>11.56</v>
      </c>
    </row>
    <row r="27" spans="1:6" x14ac:dyDescent="0.25">
      <c r="A27" s="13">
        <v>25</v>
      </c>
      <c r="B27" s="23">
        <v>28</v>
      </c>
      <c r="C27" s="20" t="str">
        <f>IFERROR(VLOOKUP($B27,'7G entry'!$A$2:$E$200,2,FALSE), "")</f>
        <v>Millie Glendinning</v>
      </c>
      <c r="D27" s="28" t="str">
        <f>IFERROR(VLOOKUP($B27,'7G entry'!$A$2:$E$200,3,FALSE),"")</f>
        <v>SD</v>
      </c>
      <c r="E27" s="35">
        <v>12</v>
      </c>
    </row>
    <row r="28" spans="1:6" x14ac:dyDescent="0.25">
      <c r="A28" s="13">
        <v>26</v>
      </c>
      <c r="B28" s="23">
        <v>13</v>
      </c>
      <c r="C28" s="20" t="str">
        <f>IFERROR(VLOOKUP($B28,'7G entry'!$A$2:$E$200,2,FALSE), "")</f>
        <v>Fern Downing</v>
      </c>
      <c r="D28" s="28" t="str">
        <f>IFERROR(VLOOKUP($B28,'7G entry'!$A$2:$E$200,3,FALSE),"")</f>
        <v>HR</v>
      </c>
      <c r="E28" s="35">
        <v>12</v>
      </c>
    </row>
    <row r="29" spans="1:6" x14ac:dyDescent="0.25">
      <c r="A29" s="13">
        <v>27</v>
      </c>
      <c r="B29" s="23">
        <v>31</v>
      </c>
      <c r="C29" s="20" t="str">
        <f>IFERROR(VLOOKUP($B29,'7G entry'!$A$2:$E$200,2,FALSE), "")</f>
        <v>Isla Short</v>
      </c>
      <c r="D29" s="28" t="str">
        <f>IFERROR(VLOOKUP($B29,'7G entry'!$A$2:$E$200,3,FALSE),"")</f>
        <v>SD</v>
      </c>
      <c r="E29" s="41">
        <v>12.04</v>
      </c>
    </row>
    <row r="30" spans="1:6" x14ac:dyDescent="0.25">
      <c r="A30" s="13">
        <v>28</v>
      </c>
      <c r="B30" s="23">
        <v>9</v>
      </c>
      <c r="C30" s="20" t="str">
        <f>IFERROR(VLOOKUP($B30,'7G entry'!$A$2:$E$200,2,FALSE), "")</f>
        <v>Sophia Di Silvestro</v>
      </c>
      <c r="D30" s="28" t="str">
        <f>IFERROR(VLOOKUP($B30,'7G entry'!$A$2:$E$200,3,FALSE),"")</f>
        <v>HC</v>
      </c>
      <c r="E30" s="42">
        <v>12.05</v>
      </c>
    </row>
    <row r="31" spans="1:6" x14ac:dyDescent="0.25">
      <c r="A31" s="13">
        <v>29</v>
      </c>
      <c r="B31" s="23">
        <v>55</v>
      </c>
      <c r="C31" s="20" t="str">
        <f>IFERROR(VLOOKUP($B31,'7G entry'!$A$2:$E$200,2,FALSE), "")</f>
        <v xml:space="preserve">Phoebe Percival </v>
      </c>
      <c r="D31" s="28" t="str">
        <f>IFERROR(VLOOKUP($B31,'7G entry'!$A$2:$E$200,3,FALSE),"")</f>
        <v>HR</v>
      </c>
      <c r="E31" s="35">
        <v>12.06</v>
      </c>
    </row>
    <row r="32" spans="1:6" x14ac:dyDescent="0.25">
      <c r="A32" s="13">
        <v>30</v>
      </c>
      <c r="B32" s="23">
        <v>29</v>
      </c>
      <c r="C32" s="20" t="str">
        <f>IFERROR(VLOOKUP($B32,'7G entry'!$A$2:$E$200,2,FALSE), "")</f>
        <v>Ella Richardson</v>
      </c>
      <c r="D32" s="28" t="str">
        <f>IFERROR(VLOOKUP($B32,'7G entry'!$A$2:$E$200,3,FALSE),"")</f>
        <v>SD</v>
      </c>
      <c r="E32" s="35">
        <v>12.09</v>
      </c>
    </row>
    <row r="33" spans="1:6" x14ac:dyDescent="0.25">
      <c r="A33" s="13">
        <v>31</v>
      </c>
      <c r="B33" s="23">
        <v>19</v>
      </c>
      <c r="C33" s="20" t="str">
        <f>IFERROR(VLOOKUP($B33,'7G entry'!$A$2:$E$200,2,FALSE), "")</f>
        <v>Betsy Booker</v>
      </c>
      <c r="D33" s="28" t="str">
        <f>IFERROR(VLOOKUP($B33,'7G entry'!$A$2:$E$200,3,FALSE),"")</f>
        <v>HR</v>
      </c>
      <c r="E33" s="35">
        <v>12.09</v>
      </c>
    </row>
    <row r="34" spans="1:6" x14ac:dyDescent="0.25">
      <c r="A34" s="13">
        <v>32</v>
      </c>
      <c r="B34" s="23">
        <v>20</v>
      </c>
      <c r="C34" s="20" t="str">
        <f>IFERROR(VLOOKUP($B34,'7G entry'!$A$2:$E$200,2,FALSE), "")</f>
        <v xml:space="preserve">Alexandra Bainbridge </v>
      </c>
      <c r="D34" s="28" t="str">
        <f>IFERROR(VLOOKUP($B34,'7G entry'!$A$2:$E$200,3,FALSE),"")</f>
        <v>HR</v>
      </c>
      <c r="E34" s="35">
        <v>12.1</v>
      </c>
    </row>
    <row r="35" spans="1:6" x14ac:dyDescent="0.25">
      <c r="A35" s="13">
        <v>33</v>
      </c>
      <c r="B35" s="23">
        <v>10</v>
      </c>
      <c r="C35" s="20" t="str">
        <f>IFERROR(VLOOKUP($B35,'7G entry'!$A$2:$E$200,2,FALSE), "")</f>
        <v>Lizzie Emmison</v>
      </c>
      <c r="D35" s="28" t="str">
        <f>IFERROR(VLOOKUP($B35,'7G entry'!$A$2:$E$200,3,FALSE),"")</f>
        <v>HC</v>
      </c>
      <c r="E35" s="35">
        <v>12.12</v>
      </c>
    </row>
    <row r="36" spans="1:6" x14ac:dyDescent="0.25">
      <c r="A36" s="13">
        <v>34</v>
      </c>
      <c r="B36" s="23">
        <v>50</v>
      </c>
      <c r="C36" s="20" t="str">
        <f>IFERROR(VLOOKUP($B36,'7G entry'!$A$2:$E$200,2,FALSE), "")</f>
        <v>Isabella Smith</v>
      </c>
      <c r="D36" s="28" t="str">
        <f>IFERROR(VLOOKUP($B36,'7G entry'!$A$2:$E$200,3,FALSE),"")</f>
        <v>HR</v>
      </c>
      <c r="E36" s="35">
        <v>12.15</v>
      </c>
    </row>
    <row r="37" spans="1:6" x14ac:dyDescent="0.25">
      <c r="A37" s="13">
        <v>35</v>
      </c>
      <c r="B37" s="23">
        <v>33</v>
      </c>
      <c r="C37" s="20" t="str">
        <f>IFERROR(VLOOKUP($B37,'7G entry'!$A$2:$E$200,2,FALSE), "")</f>
        <v>Evelyn Nicholls</v>
      </c>
      <c r="D37" s="28" t="str">
        <f>IFERROR(VLOOKUP($B37,'7G entry'!$A$2:$E$200,3,FALSE),"")</f>
        <v>SD</v>
      </c>
      <c r="E37" s="35">
        <v>12.17</v>
      </c>
    </row>
    <row r="38" spans="1:6" x14ac:dyDescent="0.25">
      <c r="A38" s="13">
        <v>36</v>
      </c>
      <c r="B38" s="23">
        <v>48</v>
      </c>
      <c r="C38" s="20" t="str">
        <f>IFERROR(VLOOKUP($B38,'7G entry'!$A$2:$E$200,2,FALSE), "")</f>
        <v>Ruby Saunders</v>
      </c>
      <c r="D38" s="28" t="str">
        <f>IFERROR(VLOOKUP($B38,'7G entry'!$A$2:$E$200,3,FALSE),"")</f>
        <v>YS</v>
      </c>
      <c r="E38" s="35">
        <v>12.19</v>
      </c>
      <c r="F38" s="20" t="s">
        <v>445</v>
      </c>
    </row>
    <row r="39" spans="1:6" x14ac:dyDescent="0.25">
      <c r="A39" s="13">
        <v>37</v>
      </c>
      <c r="B39" s="23">
        <v>15</v>
      </c>
      <c r="C39" s="20" t="str">
        <f>IFERROR(VLOOKUP($B39,'7G entry'!$A$2:$E$200,2,FALSE), "")</f>
        <v>Elsie Crabtree</v>
      </c>
      <c r="D39" s="28" t="str">
        <f>IFERROR(VLOOKUP($B39,'7G entry'!$A$2:$E$200,3,FALSE),"")</f>
        <v>HR</v>
      </c>
      <c r="E39" s="35">
        <v>12.21</v>
      </c>
      <c r="F39" s="20" t="s">
        <v>445</v>
      </c>
    </row>
    <row r="40" spans="1:6" x14ac:dyDescent="0.25">
      <c r="A40" s="13">
        <v>38</v>
      </c>
      <c r="B40" s="23">
        <v>46</v>
      </c>
      <c r="C40" s="20" t="str">
        <f>IFERROR(VLOOKUP($B40,'7G entry'!$A$2:$E$200,2,FALSE), "")</f>
        <v>Charlotte Medlock</v>
      </c>
      <c r="D40" s="28" t="str">
        <f>IFERROR(VLOOKUP($B40,'7G entry'!$A$2:$E$200,3,FALSE),"")</f>
        <v>YS</v>
      </c>
      <c r="E40" s="35">
        <v>12.27</v>
      </c>
    </row>
    <row r="41" spans="1:6" x14ac:dyDescent="0.25">
      <c r="A41" s="13">
        <v>39</v>
      </c>
      <c r="B41" s="23">
        <v>27</v>
      </c>
      <c r="C41" s="20" t="str">
        <f>IFERROR(VLOOKUP($B41,'7G entry'!$A$2:$E$200,2,FALSE), "")</f>
        <v xml:space="preserve">Mable Fearnley </v>
      </c>
      <c r="D41" s="28" t="str">
        <f>IFERROR(VLOOKUP($B41,'7G entry'!$A$2:$E$200,3,FALSE),"")</f>
        <v>SD</v>
      </c>
      <c r="E41" s="41">
        <v>12.54</v>
      </c>
    </row>
    <row r="42" spans="1:6" x14ac:dyDescent="0.25">
      <c r="A42" s="13">
        <v>40</v>
      </c>
      <c r="B42" s="23">
        <v>34</v>
      </c>
      <c r="C42" s="20" t="str">
        <f>IFERROR(VLOOKUP($B42,'7G entry'!$A$2:$E$200,2,FALSE), "")</f>
        <v>Lyla Summer</v>
      </c>
      <c r="D42" s="28" t="str">
        <f>IFERROR(VLOOKUP($B42,'7G entry'!$A$2:$E$200,3,FALSE),"")</f>
        <v>SD</v>
      </c>
      <c r="E42" s="42">
        <v>12.56</v>
      </c>
    </row>
    <row r="43" spans="1:6" x14ac:dyDescent="0.25">
      <c r="A43" s="13">
        <v>41</v>
      </c>
      <c r="B43" s="23">
        <v>47</v>
      </c>
      <c r="C43" s="20" t="str">
        <f>IFERROR(VLOOKUP($B43,'7G entry'!$A$2:$E$200,2,FALSE), "")</f>
        <v>Lauren Hoban</v>
      </c>
      <c r="D43" s="28" t="str">
        <f>IFERROR(VLOOKUP($B43,'7G entry'!$A$2:$E$200,3,FALSE),"")</f>
        <v>YS</v>
      </c>
      <c r="E43" s="35">
        <v>12.57</v>
      </c>
    </row>
    <row r="44" spans="1:6" x14ac:dyDescent="0.25">
      <c r="A44" s="13">
        <v>42</v>
      </c>
      <c r="B44" s="23">
        <v>32</v>
      </c>
      <c r="C44" s="20" t="str">
        <f>IFERROR(VLOOKUP($B44,'7G entry'!$A$2:$E$200,2,FALSE), "")</f>
        <v>Lilly Rose Gilmore</v>
      </c>
      <c r="D44" s="28" t="str">
        <f>IFERROR(VLOOKUP($B44,'7G entry'!$A$2:$E$200,3,FALSE),"")</f>
        <v>SD</v>
      </c>
      <c r="E44" s="35">
        <v>13.54</v>
      </c>
    </row>
    <row r="45" spans="1:6" x14ac:dyDescent="0.25">
      <c r="A45" s="13">
        <v>43</v>
      </c>
      <c r="B45" s="23"/>
      <c r="C45" s="20" t="str">
        <f>IFERROR(VLOOKUP($B45,'7G entry'!$A$2:$E$200,2,FALSE), "")</f>
        <v/>
      </c>
      <c r="D45" s="28" t="str">
        <f>IFERROR(VLOOKUP($B45,'7G entry'!$A$2:$E$200,3,FALSE),"")</f>
        <v/>
      </c>
      <c r="E45" s="35"/>
    </row>
    <row r="46" spans="1:6" x14ac:dyDescent="0.25">
      <c r="A46" s="13">
        <v>44</v>
      </c>
      <c r="B46" s="23"/>
      <c r="C46" s="20" t="str">
        <f>IFERROR(VLOOKUP($B46,'7G entry'!$A$2:$E$200,2,FALSE), "")</f>
        <v/>
      </c>
      <c r="D46" s="28" t="str">
        <f>IFERROR(VLOOKUP($B46,'7G entry'!$A$2:$E$200,3,FALSE),"")</f>
        <v/>
      </c>
      <c r="E46" s="35"/>
    </row>
    <row r="47" spans="1:6" x14ac:dyDescent="0.25">
      <c r="A47" s="13">
        <v>45</v>
      </c>
      <c r="B47" s="23"/>
      <c r="C47" s="20" t="str">
        <f>IFERROR(VLOOKUP($B47,'7G entry'!$A$2:$E$200,2,FALSE), "")</f>
        <v/>
      </c>
      <c r="D47" s="28" t="str">
        <f>IFERROR(VLOOKUP($B47,'7G entry'!$A$2:$E$200,3,FALSE),"")</f>
        <v/>
      </c>
      <c r="E47" s="35"/>
    </row>
    <row r="48" spans="1:6" x14ac:dyDescent="0.25">
      <c r="A48" s="13">
        <v>46</v>
      </c>
      <c r="B48" s="23"/>
      <c r="C48" s="20" t="str">
        <f>IFERROR(VLOOKUP($B48,'7G entry'!$A$2:$E$200,2,FALSE), "")</f>
        <v/>
      </c>
      <c r="D48" s="28" t="str">
        <f>IFERROR(VLOOKUP($B48,'7G entry'!$A$2:$E$200,3,FALSE),"")</f>
        <v/>
      </c>
      <c r="E48" s="35"/>
    </row>
    <row r="49" spans="2:5" x14ac:dyDescent="0.25">
      <c r="B49" s="23"/>
      <c r="C49" s="20" t="str">
        <f>IFERROR(VLOOKUP($B49,'7G entry'!$A$2:$E$200,2,FALSE), "")</f>
        <v/>
      </c>
      <c r="D49" s="28" t="str">
        <f>IFERROR(VLOOKUP($B49,'7G entry'!$A$2:$E$200,3,FALSE),"")</f>
        <v/>
      </c>
      <c r="E49" s="35"/>
    </row>
    <row r="50" spans="2:5" x14ac:dyDescent="0.25">
      <c r="B50" s="23"/>
      <c r="C50" s="20" t="str">
        <f>IFERROR(VLOOKUP($B50,'7G entry'!$A$2:$E$200,2,FALSE), "")</f>
        <v/>
      </c>
      <c r="D50" s="28" t="str">
        <f>IFERROR(VLOOKUP($B50,'7G entry'!$A$2:$E$200,3,FALSE),"")</f>
        <v/>
      </c>
      <c r="E50" s="35"/>
    </row>
    <row r="51" spans="2:5" x14ac:dyDescent="0.25">
      <c r="B51" s="23"/>
      <c r="C51" s="20" t="str">
        <f>IFERROR(VLOOKUP($B51,'7G entry'!$A$2:$E$200,2,FALSE), "")</f>
        <v/>
      </c>
      <c r="D51" s="28" t="str">
        <f>IFERROR(VLOOKUP($B51,'7G entry'!$A$2:$E$200,3,FALSE),"")</f>
        <v/>
      </c>
      <c r="E51" s="35"/>
    </row>
    <row r="52" spans="2:5" x14ac:dyDescent="0.25">
      <c r="B52" s="23"/>
      <c r="E52" s="35"/>
    </row>
    <row r="55" spans="2:5" x14ac:dyDescent="0.25">
      <c r="B55" s="22"/>
      <c r="E55" s="43"/>
    </row>
    <row r="56" spans="2:5" x14ac:dyDescent="0.25">
      <c r="B56" s="23"/>
      <c r="E56" s="35"/>
    </row>
    <row r="57" spans="2:5" x14ac:dyDescent="0.25">
      <c r="B57" s="23"/>
      <c r="E57" s="35"/>
    </row>
    <row r="59" spans="2:5" x14ac:dyDescent="0.25">
      <c r="B59" s="22"/>
      <c r="E59" s="43"/>
    </row>
    <row r="60" spans="2:5" x14ac:dyDescent="0.25">
      <c r="B60" s="23"/>
      <c r="E60" s="35"/>
    </row>
    <row r="61" spans="2:5" x14ac:dyDescent="0.25">
      <c r="B61" s="23"/>
      <c r="E61" s="35"/>
    </row>
    <row r="62" spans="2:5" x14ac:dyDescent="0.25">
      <c r="B62" s="23"/>
      <c r="E62" s="35"/>
    </row>
    <row r="63" spans="2:5" x14ac:dyDescent="0.25">
      <c r="B63" s="23"/>
      <c r="E63" s="35"/>
    </row>
  </sheetData>
  <phoneticPr fontId="8" type="noConversion"/>
  <printOptions gridLines="1"/>
  <pageMargins left="0.51181102362204722" right="0.31496062992125984" top="0.35433070866141736" bottom="0.15748031496062992" header="0" footer="0"/>
  <pageSetup paperSize="9"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3"/>
  <sheetViews>
    <sheetView workbookViewId="0">
      <selection activeCell="F8" sqref="F8"/>
    </sheetView>
  </sheetViews>
  <sheetFormatPr defaultColWidth="8.85546875" defaultRowHeight="15.75" x14ac:dyDescent="0.25"/>
  <cols>
    <col min="1" max="1" width="9.140625" style="13"/>
    <col min="2" max="2" width="8.85546875" style="20"/>
    <col min="3" max="3" width="24.28515625" style="20" customWidth="1"/>
    <col min="4" max="4" width="7.85546875" style="20" customWidth="1"/>
    <col min="5" max="5" width="8.85546875" style="28"/>
    <col min="6" max="6" width="16.85546875" style="20" customWidth="1"/>
    <col min="7" max="7" width="8.85546875" style="20"/>
    <col min="8" max="8" width="15.42578125" style="20" customWidth="1"/>
    <col min="9" max="16384" width="8.85546875" style="20"/>
  </cols>
  <sheetData>
    <row r="1" spans="1:6" x14ac:dyDescent="0.25">
      <c r="C1" s="20" t="s">
        <v>12</v>
      </c>
      <c r="D1" s="20" t="s">
        <v>442</v>
      </c>
    </row>
    <row r="2" spans="1:6" x14ac:dyDescent="0.25">
      <c r="A2" s="13" t="s">
        <v>9</v>
      </c>
      <c r="B2" s="2" t="s">
        <v>5</v>
      </c>
      <c r="C2" s="2" t="s">
        <v>1</v>
      </c>
      <c r="D2" s="2" t="s">
        <v>10</v>
      </c>
      <c r="E2" s="13" t="s">
        <v>11</v>
      </c>
    </row>
    <row r="3" spans="1:6" x14ac:dyDescent="0.25">
      <c r="A3" s="13">
        <v>1</v>
      </c>
      <c r="B3" s="13">
        <v>1</v>
      </c>
      <c r="C3" s="20" t="str">
        <f>IFERROR(VLOOKUP($B3,'JG entry'!$A$2:$E$201,2,FALSE), "")</f>
        <v>Mia McGoldrick</v>
      </c>
      <c r="D3" s="20" t="str">
        <f>IFERROR(VLOOKUP($B3,'JG entry'!$A$2:$E$201,3,FALSE),"")</f>
        <v>HC</v>
      </c>
      <c r="E3" s="35">
        <v>10.5</v>
      </c>
      <c r="F3" s="20" t="s">
        <v>444</v>
      </c>
    </row>
    <row r="4" spans="1:6" x14ac:dyDescent="0.25">
      <c r="A4" s="13">
        <v>2</v>
      </c>
      <c r="B4" s="13">
        <v>37</v>
      </c>
      <c r="C4" s="20" t="str">
        <f>IFERROR(VLOOKUP($B4,'JG entry'!$A$2:$E$201,2,FALSE), "")</f>
        <v>Marianne Lowson</v>
      </c>
      <c r="D4" s="20" t="str">
        <f>IFERROR(VLOOKUP($B4,'JG entry'!$A$2:$E$201,3,FALSE),"")</f>
        <v>YS</v>
      </c>
      <c r="E4" s="35">
        <v>11.15</v>
      </c>
      <c r="F4" s="20" t="s">
        <v>445</v>
      </c>
    </row>
    <row r="5" spans="1:6" x14ac:dyDescent="0.25">
      <c r="A5" s="13">
        <v>3</v>
      </c>
      <c r="B5" s="13">
        <v>3</v>
      </c>
      <c r="C5" s="20" t="str">
        <f>IFERROR(VLOOKUP($B5,'JG entry'!$A$2:$E$201,2,FALSE), "")</f>
        <v>Maisie Oddy</v>
      </c>
      <c r="D5" s="20" t="str">
        <f>IFERROR(VLOOKUP($B5,'JG entry'!$A$2:$E$201,3,FALSE),"")</f>
        <v>HC</v>
      </c>
      <c r="E5" s="35">
        <v>11.17</v>
      </c>
      <c r="F5" s="20" t="s">
        <v>449</v>
      </c>
    </row>
    <row r="6" spans="1:6" x14ac:dyDescent="0.25">
      <c r="A6" s="13">
        <v>4</v>
      </c>
      <c r="B6" s="13">
        <v>27</v>
      </c>
      <c r="C6" s="20" t="str">
        <f>IFERROR(VLOOKUP($B6,'JG entry'!$A$2:$E$201,2,FALSE), "")</f>
        <v>Eve Standen</v>
      </c>
      <c r="D6" s="20" t="str">
        <f>IFERROR(VLOOKUP($B6,'JG entry'!$A$2:$E$201,3,FALSE),"")</f>
        <v>SD</v>
      </c>
      <c r="E6" s="35">
        <v>11.35</v>
      </c>
      <c r="F6" s="20" t="s">
        <v>445</v>
      </c>
    </row>
    <row r="7" spans="1:6" x14ac:dyDescent="0.25">
      <c r="A7" s="13">
        <v>5</v>
      </c>
      <c r="B7" s="13">
        <v>19</v>
      </c>
      <c r="C7" s="20" t="str">
        <f>IFERROR(VLOOKUP($B7,'JG entry'!$A$2:$E$201,2,FALSE), "")</f>
        <v>Georgia Raw</v>
      </c>
      <c r="D7" s="20" t="str">
        <f>IFERROR(VLOOKUP($B7,'JG entry'!$A$2:$E$201,3,FALSE),"")</f>
        <v>HR</v>
      </c>
      <c r="E7" s="35">
        <v>11.42</v>
      </c>
      <c r="F7" s="20" t="s">
        <v>446</v>
      </c>
    </row>
    <row r="8" spans="1:6" x14ac:dyDescent="0.25">
      <c r="A8" s="13">
        <v>6</v>
      </c>
      <c r="B8" s="13">
        <v>39</v>
      </c>
      <c r="C8" s="20" t="str">
        <f>IFERROR(VLOOKUP($B8,'JG entry'!$A$2:$E$201,2,FALSE), "")</f>
        <v>Alice Muinonen-Martin</v>
      </c>
      <c r="D8" s="20" t="str">
        <f>IFERROR(VLOOKUP($B8,'JG entry'!$A$2:$E$201,3,FALSE),"")</f>
        <v>YS</v>
      </c>
      <c r="E8" s="35">
        <v>11.46</v>
      </c>
      <c r="F8" s="20" t="s">
        <v>445</v>
      </c>
    </row>
    <row r="9" spans="1:6" x14ac:dyDescent="0.25">
      <c r="A9" s="13">
        <v>7</v>
      </c>
      <c r="B9" s="13">
        <v>4</v>
      </c>
      <c r="C9" s="20" t="str">
        <f>IFERROR(VLOOKUP($B9,'JG entry'!$A$2:$E$201,2,FALSE), "")</f>
        <v>Alice White</v>
      </c>
      <c r="D9" s="20" t="str">
        <f>IFERROR(VLOOKUP($B9,'JG entry'!$A$2:$E$201,3,FALSE),"")</f>
        <v>HC</v>
      </c>
      <c r="E9" s="35">
        <v>11.52</v>
      </c>
      <c r="F9" s="20" t="s">
        <v>449</v>
      </c>
    </row>
    <row r="10" spans="1:6" x14ac:dyDescent="0.25">
      <c r="A10" s="13">
        <v>8</v>
      </c>
      <c r="B10" s="13">
        <v>25</v>
      </c>
      <c r="C10" s="20" t="str">
        <f>IFERROR(VLOOKUP($B10,'JG entry'!$A$2:$E$201,2,FALSE), "")</f>
        <v>Harriet Brown</v>
      </c>
      <c r="D10" s="20" t="str">
        <f>IFERROR(VLOOKUP($B10,'JG entry'!$A$2:$E$201,3,FALSE),"")</f>
        <v>SD</v>
      </c>
      <c r="E10" s="35">
        <v>12.04</v>
      </c>
      <c r="F10" s="20" t="s">
        <v>445</v>
      </c>
    </row>
    <row r="11" spans="1:6" x14ac:dyDescent="0.25">
      <c r="A11" s="13">
        <v>9</v>
      </c>
      <c r="B11" s="13">
        <v>41</v>
      </c>
      <c r="C11" s="20" t="str">
        <f>IFERROR(VLOOKUP($B11,'JG entry'!$A$2:$E$201,2,FALSE), "")</f>
        <v>Sienna Newcombe</v>
      </c>
      <c r="D11" s="20" t="str">
        <f>IFERROR(VLOOKUP($B11,'JG entry'!$A$2:$E$201,3,FALSE),"")</f>
        <v>YS</v>
      </c>
      <c r="E11" s="35">
        <v>12.11</v>
      </c>
      <c r="F11" s="20" t="s">
        <v>445</v>
      </c>
    </row>
    <row r="12" spans="1:6" x14ac:dyDescent="0.25">
      <c r="A12" s="13">
        <v>10</v>
      </c>
      <c r="B12" s="13">
        <v>8</v>
      </c>
      <c r="C12" s="20" t="str">
        <f>IFERROR(VLOOKUP($B12,'JG entry'!$A$2:$E$201,2,FALSE), "")</f>
        <v>Ziva Aylesbury</v>
      </c>
      <c r="D12" s="20" t="str">
        <f>IFERROR(VLOOKUP($B12,'JG entry'!$A$2:$E$201,3,FALSE),"")</f>
        <v>HC</v>
      </c>
      <c r="E12" s="35">
        <v>12.23</v>
      </c>
      <c r="F12" s="20" t="s">
        <v>448</v>
      </c>
    </row>
    <row r="13" spans="1:6" x14ac:dyDescent="0.25">
      <c r="A13" s="13">
        <v>11</v>
      </c>
      <c r="B13" s="13">
        <v>16</v>
      </c>
      <c r="C13" s="20" t="str">
        <f>IFERROR(VLOOKUP($B13,'JG entry'!$A$2:$E$201,2,FALSE), "")</f>
        <v xml:space="preserve">Jessica Ayre </v>
      </c>
      <c r="D13" s="20" t="str">
        <f>IFERROR(VLOOKUP($B13,'JG entry'!$A$2:$E$201,3,FALSE),"")</f>
        <v>HR</v>
      </c>
      <c r="E13" s="35">
        <v>12.23</v>
      </c>
    </row>
    <row r="14" spans="1:6" x14ac:dyDescent="0.25">
      <c r="A14" s="13">
        <v>12</v>
      </c>
      <c r="B14" s="13">
        <v>9</v>
      </c>
      <c r="C14" s="20" t="str">
        <f>IFERROR(VLOOKUP($B14,'JG entry'!$A$2:$E$201,2,FALSE), "")</f>
        <v>Jo Hodgson</v>
      </c>
      <c r="D14" s="20" t="str">
        <f>IFERROR(VLOOKUP($B14,'JG entry'!$A$2:$E$201,3,FALSE),"")</f>
        <v>HC</v>
      </c>
      <c r="E14" s="35">
        <v>12.33</v>
      </c>
    </row>
    <row r="15" spans="1:6" x14ac:dyDescent="0.25">
      <c r="A15" s="13">
        <v>13</v>
      </c>
      <c r="B15" s="29">
        <v>26</v>
      </c>
      <c r="C15" s="20" t="str">
        <f>IFERROR(VLOOKUP($B15,'JG entry'!$A$2:$E$201,2,FALSE), "")</f>
        <v>Nancy Standen</v>
      </c>
      <c r="D15" s="20" t="str">
        <f>IFERROR(VLOOKUP($B15,'JG entry'!$A$2:$E$201,3,FALSE),"")</f>
        <v>SD</v>
      </c>
      <c r="E15" s="35">
        <v>12.4</v>
      </c>
      <c r="F15" s="20" t="s">
        <v>445</v>
      </c>
    </row>
    <row r="16" spans="1:6" x14ac:dyDescent="0.25">
      <c r="A16" s="13">
        <v>14</v>
      </c>
      <c r="B16" s="29">
        <v>11</v>
      </c>
      <c r="C16" s="20" t="str">
        <f>IFERROR(VLOOKUP($B16,'JG entry'!$A$2:$E$201,2,FALSE), "")</f>
        <v>Mia Hartley</v>
      </c>
      <c r="D16" s="20" t="str">
        <f>IFERROR(VLOOKUP($B16,'JG entry'!$A$2:$E$201,3,FALSE),"")</f>
        <v>HC</v>
      </c>
      <c r="E16" s="35">
        <v>12.47</v>
      </c>
      <c r="F16" s="20" t="s">
        <v>448</v>
      </c>
    </row>
    <row r="17" spans="1:6" x14ac:dyDescent="0.25">
      <c r="A17" s="13">
        <v>15</v>
      </c>
      <c r="B17" s="29">
        <v>15</v>
      </c>
      <c r="C17" s="20" t="str">
        <f>IFERROR(VLOOKUP($B17,'JG entry'!$A$2:$E$201,2,FALSE), "")</f>
        <v>Orla Noone</v>
      </c>
      <c r="D17" s="20" t="str">
        <f>IFERROR(VLOOKUP($B17,'JG entry'!$A$2:$E$201,3,FALSE),"")</f>
        <v>HR</v>
      </c>
      <c r="E17" s="35">
        <v>13.02</v>
      </c>
    </row>
    <row r="18" spans="1:6" x14ac:dyDescent="0.25">
      <c r="A18" s="13">
        <v>16</v>
      </c>
      <c r="B18" s="29">
        <v>46</v>
      </c>
      <c r="C18" s="20" t="str">
        <f>IFERROR(VLOOKUP($B18,'JG entry'!$A$2:$E$201,2,FALSE), "")</f>
        <v>Cerys Barratt</v>
      </c>
      <c r="D18" s="20" t="str">
        <f>IFERROR(VLOOKUP($B18,'JG entry'!$A$2:$E$201,3,FALSE),"")</f>
        <v>YS</v>
      </c>
      <c r="E18" s="35">
        <v>13.03</v>
      </c>
    </row>
    <row r="19" spans="1:6" x14ac:dyDescent="0.25">
      <c r="A19" s="13">
        <v>17</v>
      </c>
      <c r="B19" s="29">
        <v>42</v>
      </c>
      <c r="C19" s="20" t="str">
        <f>IFERROR(VLOOKUP($B19,'JG entry'!$A$2:$E$201,2,FALSE), "")</f>
        <v>Darcey Eastwood</v>
      </c>
      <c r="D19" s="20" t="str">
        <f>IFERROR(VLOOKUP($B19,'JG entry'!$A$2:$E$201,3,FALSE),"")</f>
        <v>YS</v>
      </c>
      <c r="E19" s="35">
        <v>13.08</v>
      </c>
      <c r="F19" s="20" t="s">
        <v>445</v>
      </c>
    </row>
    <row r="20" spans="1:6" x14ac:dyDescent="0.25">
      <c r="A20" s="13">
        <v>18</v>
      </c>
      <c r="B20" s="29">
        <v>7</v>
      </c>
      <c r="C20" s="20" t="str">
        <f>IFERROR(VLOOKUP($B20,'JG entry'!$A$2:$E$201,2,FALSE), "")</f>
        <v>Martha Hart</v>
      </c>
      <c r="D20" s="20" t="str">
        <f>IFERROR(VLOOKUP($B20,'JG entry'!$A$2:$E$201,3,FALSE),"")</f>
        <v>HC</v>
      </c>
      <c r="E20" s="35">
        <v>13.15</v>
      </c>
      <c r="F20" s="20" t="s">
        <v>444</v>
      </c>
    </row>
    <row r="21" spans="1:6" x14ac:dyDescent="0.25">
      <c r="A21" s="13">
        <v>19</v>
      </c>
      <c r="B21" s="29">
        <v>22</v>
      </c>
      <c r="C21" s="20" t="str">
        <f>IFERROR(VLOOKUP($B21,'JG entry'!$A$2:$E$201,2,FALSE), "")</f>
        <v xml:space="preserve">Martha Brookes </v>
      </c>
      <c r="D21" s="20" t="str">
        <f>IFERROR(VLOOKUP($B21,'JG entry'!$A$2:$E$201,3,FALSE),"")</f>
        <v>HR</v>
      </c>
      <c r="E21" s="35">
        <v>13.44</v>
      </c>
    </row>
    <row r="22" spans="1:6" x14ac:dyDescent="0.25">
      <c r="A22" s="13">
        <v>20</v>
      </c>
      <c r="B22" s="29">
        <v>44</v>
      </c>
      <c r="C22" s="20" t="str">
        <f>IFERROR(VLOOKUP($B22,'JG entry'!$A$2:$E$201,2,FALSE), "")</f>
        <v>Lillie Jaskolski</v>
      </c>
      <c r="D22" s="20" t="str">
        <f>IFERROR(VLOOKUP($B22,'JG entry'!$A$2:$E$201,3,FALSE),"")</f>
        <v>YS</v>
      </c>
      <c r="E22" s="35">
        <v>14.05</v>
      </c>
    </row>
    <row r="23" spans="1:6" x14ac:dyDescent="0.25">
      <c r="A23" s="13">
        <v>21</v>
      </c>
      <c r="B23" s="29">
        <v>32</v>
      </c>
      <c r="C23" s="20" t="str">
        <f>IFERROR(VLOOKUP($B23,'JG entry'!$A$2:$E$201,2,FALSE), "")</f>
        <v xml:space="preserve">Zara Teasdale </v>
      </c>
      <c r="D23" s="20" t="str">
        <f>IFERROR(VLOOKUP($B23,'JG entry'!$A$2:$E$201,3,FALSE),"")</f>
        <v>SD</v>
      </c>
      <c r="E23" s="13">
        <v>14.13</v>
      </c>
    </row>
    <row r="24" spans="1:6" x14ac:dyDescent="0.25">
      <c r="A24" s="13">
        <v>22</v>
      </c>
      <c r="B24" s="29">
        <v>36</v>
      </c>
      <c r="C24" s="20" t="str">
        <f>IFERROR(VLOOKUP($B24,'JG entry'!$A$2:$E$201,2,FALSE), "")</f>
        <v>Sophie Stringer</v>
      </c>
      <c r="D24" s="20" t="str">
        <f>IFERROR(VLOOKUP($B24,'JG entry'!$A$2:$E$201,3,FALSE),"")</f>
        <v>SD</v>
      </c>
      <c r="E24" s="31">
        <v>14.44</v>
      </c>
    </row>
    <row r="25" spans="1:6" x14ac:dyDescent="0.25">
      <c r="A25" s="13">
        <v>23</v>
      </c>
      <c r="B25" s="29">
        <v>24</v>
      </c>
      <c r="C25" s="20" t="str">
        <f>IFERROR(VLOOKUP($B25,'JG entry'!$A$2:$E$201,2,FALSE), "")</f>
        <v>Olivia Ilsley</v>
      </c>
      <c r="D25" s="20" t="str">
        <f>IFERROR(VLOOKUP($B25,'JG entry'!$A$2:$E$201,3,FALSE),"")</f>
        <v>HR</v>
      </c>
      <c r="E25" s="31">
        <v>14.47</v>
      </c>
    </row>
    <row r="26" spans="1:6" x14ac:dyDescent="0.25">
      <c r="A26" s="13">
        <v>24</v>
      </c>
      <c r="B26" s="29"/>
      <c r="C26" s="20" t="str">
        <f>IFERROR(VLOOKUP($B26,'JG entry'!$A$2:$E$201,2,FALSE), "")</f>
        <v/>
      </c>
      <c r="D26" s="20" t="str">
        <f>IFERROR(VLOOKUP($B26,'JG entry'!$A$2:$E$201,3,FALSE),"")</f>
        <v/>
      </c>
      <c r="E26" s="31"/>
    </row>
    <row r="27" spans="1:6" x14ac:dyDescent="0.25">
      <c r="A27" s="13">
        <v>25</v>
      </c>
      <c r="B27" s="29"/>
      <c r="C27" s="20" t="str">
        <f>IFERROR(VLOOKUP($B27,'JG entry'!$A$2:$E$201,2,FALSE), "")</f>
        <v/>
      </c>
      <c r="D27" s="20" t="str">
        <f>IFERROR(VLOOKUP($B27,'JG entry'!$A$2:$E$201,3,FALSE),"")</f>
        <v/>
      </c>
      <c r="E27" s="31"/>
    </row>
    <row r="28" spans="1:6" x14ac:dyDescent="0.25">
      <c r="A28" s="13">
        <v>26</v>
      </c>
      <c r="B28" s="29"/>
      <c r="C28" s="20" t="str">
        <f>IFERROR(VLOOKUP($B28,'JG entry'!$A$2:$E$201,2,FALSE), "")</f>
        <v/>
      </c>
      <c r="D28" s="20" t="str">
        <f>IFERROR(VLOOKUP($B28,'JG entry'!$A$2:$E$201,3,FALSE),"")</f>
        <v/>
      </c>
      <c r="E28" s="31"/>
    </row>
    <row r="29" spans="1:6" x14ac:dyDescent="0.25">
      <c r="A29" s="13">
        <v>27</v>
      </c>
      <c r="B29" s="13"/>
      <c r="C29" s="20" t="str">
        <f>IFERROR(VLOOKUP($B29,'JG entry'!$A$2:$E$201,2,FALSE), "")</f>
        <v/>
      </c>
      <c r="D29" s="20" t="str">
        <f>IFERROR(VLOOKUP($B29,'JG entry'!$A$2:$E$201,3,FALSE),"")</f>
        <v/>
      </c>
    </row>
    <row r="30" spans="1:6" x14ac:dyDescent="0.25">
      <c r="A30" s="13">
        <v>28</v>
      </c>
      <c r="B30" s="13"/>
      <c r="C30" s="20" t="str">
        <f>IFERROR(VLOOKUP($B30,'JG entry'!$A$2:$E$201,2,FALSE), "")</f>
        <v/>
      </c>
      <c r="D30" s="20" t="str">
        <f>IFERROR(VLOOKUP($B30,'JG entry'!$A$2:$E$201,3,FALSE),"")</f>
        <v/>
      </c>
      <c r="E30" s="36"/>
    </row>
    <row r="31" spans="1:6" x14ac:dyDescent="0.25">
      <c r="A31" s="13">
        <v>29</v>
      </c>
      <c r="B31" s="13"/>
      <c r="C31" s="20" t="str">
        <f>IFERROR(VLOOKUP($B31,'JG entry'!$A$2:$E$201,2,FALSE), "")</f>
        <v/>
      </c>
      <c r="D31" s="20" t="str">
        <f>IFERROR(VLOOKUP($B31,'JG entry'!$A$2:$E$201,3,FALSE),"")</f>
        <v/>
      </c>
      <c r="E31" s="35"/>
    </row>
    <row r="32" spans="1:6" x14ac:dyDescent="0.25">
      <c r="A32" s="13">
        <v>30</v>
      </c>
      <c r="B32" s="13"/>
      <c r="C32" s="20" t="str">
        <f>IFERROR(VLOOKUP($B32,'JG entry'!$A$2:$E$201,2,FALSE), "")</f>
        <v/>
      </c>
      <c r="D32" s="20" t="str">
        <f>IFERROR(VLOOKUP($B32,'JG entry'!$A$2:$E$201,3,FALSE),"")</f>
        <v/>
      </c>
      <c r="E32" s="35"/>
    </row>
    <row r="33" spans="1:5" x14ac:dyDescent="0.25">
      <c r="A33" s="13">
        <v>31</v>
      </c>
      <c r="B33" s="13"/>
      <c r="C33" s="20" t="str">
        <f>IFERROR(VLOOKUP($B33,'JG entry'!$A$2:$E$201,2,FALSE), "")</f>
        <v/>
      </c>
      <c r="D33" s="20" t="str">
        <f>IFERROR(VLOOKUP($B33,'JG entry'!$A$2:$E$201,3,FALSE),"")</f>
        <v/>
      </c>
      <c r="E33" s="35"/>
    </row>
    <row r="34" spans="1:5" x14ac:dyDescent="0.25">
      <c r="A34" s="13">
        <v>32</v>
      </c>
      <c r="B34" s="13"/>
      <c r="C34" s="20" t="str">
        <f>IFERROR(VLOOKUP($B34,'JG entry'!$A$2:$E$201,2,FALSE), "")</f>
        <v/>
      </c>
      <c r="D34" s="20" t="str">
        <f>IFERROR(VLOOKUP($B34,'JG entry'!$A$2:$E$201,3,FALSE),"")</f>
        <v/>
      </c>
      <c r="E34" s="35"/>
    </row>
    <row r="35" spans="1:5" x14ac:dyDescent="0.25">
      <c r="A35" s="13">
        <v>33</v>
      </c>
      <c r="B35" s="13"/>
      <c r="C35" s="20" t="str">
        <f>IFERROR(VLOOKUP($B35,'JG entry'!$A$2:$E$201,2,FALSE), "")</f>
        <v/>
      </c>
      <c r="D35" s="20" t="str">
        <f>IFERROR(VLOOKUP($B35,'JG entry'!$A$2:$E$201,3,FALSE),"")</f>
        <v/>
      </c>
      <c r="E35" s="35"/>
    </row>
    <row r="36" spans="1:5" x14ac:dyDescent="0.25">
      <c r="A36" s="13">
        <v>34</v>
      </c>
      <c r="B36" s="13"/>
      <c r="C36" s="20" t="str">
        <f>IFERROR(VLOOKUP($B36,'JG entry'!$A$2:$E$201,2,FALSE), "")</f>
        <v/>
      </c>
      <c r="D36" s="20" t="str">
        <f>IFERROR(VLOOKUP($B36,'JG entry'!$A$2:$E$201,3,FALSE),"")</f>
        <v/>
      </c>
      <c r="E36" s="35"/>
    </row>
    <row r="37" spans="1:5" x14ac:dyDescent="0.25">
      <c r="A37" s="13">
        <v>35</v>
      </c>
      <c r="B37" s="13"/>
      <c r="C37" s="20" t="str">
        <f>IFERROR(VLOOKUP($B37,'JG entry'!$A$2:$E$201,2,FALSE), "")</f>
        <v/>
      </c>
      <c r="D37" s="20" t="str">
        <f>IFERROR(VLOOKUP($B37,'JG entry'!$A$2:$E$201,3,FALSE),"")</f>
        <v/>
      </c>
      <c r="E37" s="35"/>
    </row>
    <row r="38" spans="1:5" x14ac:dyDescent="0.25">
      <c r="A38" s="13">
        <v>36</v>
      </c>
      <c r="B38" s="13"/>
      <c r="C38" s="20" t="str">
        <f>IFERROR(VLOOKUP($B38,'JG entry'!$A$2:$E$201,2,FALSE), "")</f>
        <v/>
      </c>
      <c r="D38" s="20" t="str">
        <f>IFERROR(VLOOKUP($B38,'JG entry'!$A$2:$E$201,3,FALSE),"")</f>
        <v/>
      </c>
      <c r="E38" s="35"/>
    </row>
    <row r="39" spans="1:5" x14ac:dyDescent="0.25">
      <c r="A39" s="13">
        <v>37</v>
      </c>
      <c r="B39" s="13"/>
      <c r="C39" s="20" t="str">
        <f>IFERROR(VLOOKUP($B39,'JG entry'!$A$2:$E$201,2,FALSE), "")</f>
        <v/>
      </c>
      <c r="D39" s="20" t="str">
        <f>IFERROR(VLOOKUP($B39,'JG entry'!$A$2:$E$201,3,FALSE),"")</f>
        <v/>
      </c>
      <c r="E39" s="35"/>
    </row>
    <row r="40" spans="1:5" x14ac:dyDescent="0.25">
      <c r="A40" s="13">
        <v>38</v>
      </c>
      <c r="B40" s="13"/>
      <c r="C40" s="20" t="str">
        <f>IFERROR(VLOOKUP($B40,'JG entry'!$A$2:$E$201,2,FALSE), "")</f>
        <v/>
      </c>
      <c r="D40" s="20" t="str">
        <f>IFERROR(VLOOKUP($B40,'JG entry'!$A$2:$E$201,3,FALSE),"")</f>
        <v/>
      </c>
      <c r="E40" s="35"/>
    </row>
    <row r="41" spans="1:5" x14ac:dyDescent="0.25">
      <c r="A41" s="13">
        <v>39</v>
      </c>
      <c r="B41" s="13"/>
      <c r="C41" s="20" t="str">
        <f>IFERROR(VLOOKUP($B41,'JG entry'!$A$2:$E$201,2,FALSE), "")</f>
        <v/>
      </c>
      <c r="D41" s="20" t="str">
        <f>IFERROR(VLOOKUP($B41,'JG entry'!$A$2:$E$201,3,FALSE),"")</f>
        <v/>
      </c>
    </row>
    <row r="42" spans="1:5" x14ac:dyDescent="0.25">
      <c r="A42" s="13">
        <v>40</v>
      </c>
      <c r="B42" s="13"/>
      <c r="C42" s="20" t="str">
        <f>IFERROR(VLOOKUP($B42,'JG entry'!$A$2:$E$201,2,FALSE), "")</f>
        <v/>
      </c>
      <c r="D42" s="20" t="str">
        <f>IFERROR(VLOOKUP($B42,'JG entry'!$A$2:$E$201,3,FALSE),"")</f>
        <v/>
      </c>
      <c r="E42" s="36"/>
    </row>
    <row r="43" spans="1:5" x14ac:dyDescent="0.25">
      <c r="A43" s="13">
        <v>41</v>
      </c>
      <c r="B43" s="13"/>
      <c r="C43" s="20" t="str">
        <f>IFERROR(VLOOKUP($B43,'JG entry'!$A$2:$E$201,2,FALSE), "")</f>
        <v/>
      </c>
      <c r="D43" s="20" t="str">
        <f>IFERROR(VLOOKUP($B43,'JG entry'!$A$2:$E$201,3,FALSE),"")</f>
        <v/>
      </c>
      <c r="E43" s="35"/>
    </row>
    <row r="44" spans="1:5" x14ac:dyDescent="0.25">
      <c r="A44" s="13">
        <v>42</v>
      </c>
      <c r="B44" s="13"/>
      <c r="C44" s="20" t="str">
        <f>IFERROR(VLOOKUP($B44,'JG entry'!$A$2:$E$201,2,FALSE), "")</f>
        <v/>
      </c>
      <c r="D44" s="20" t="str">
        <f>IFERROR(VLOOKUP($B44,'JG entry'!$A$2:$E$201,3,FALSE),"")</f>
        <v/>
      </c>
      <c r="E44" s="35"/>
    </row>
    <row r="45" spans="1:5" x14ac:dyDescent="0.25">
      <c r="A45" s="13">
        <v>43</v>
      </c>
      <c r="B45" s="13"/>
      <c r="C45" s="20" t="str">
        <f>IFERROR(VLOOKUP($B45,'JG entry'!$A$2:$E$201,2,FALSE), "")</f>
        <v/>
      </c>
      <c r="D45" s="20" t="str">
        <f>IFERROR(VLOOKUP($B45,'JG entry'!$A$2:$E$201,3,FALSE),"")</f>
        <v/>
      </c>
      <c r="E45" s="35"/>
    </row>
    <row r="46" spans="1:5" x14ac:dyDescent="0.25">
      <c r="A46" s="13">
        <v>44</v>
      </c>
      <c r="B46" s="13"/>
      <c r="C46" s="20" t="str">
        <f>IFERROR(VLOOKUP($B46,'JG entry'!$A$2:$E$201,2,FALSE), "")</f>
        <v/>
      </c>
      <c r="D46" s="20" t="str">
        <f>IFERROR(VLOOKUP($B46,'JG entry'!$A$2:$E$201,3,FALSE),"")</f>
        <v/>
      </c>
      <c r="E46" s="35"/>
    </row>
    <row r="47" spans="1:5" x14ac:dyDescent="0.25">
      <c r="A47" s="13">
        <v>45</v>
      </c>
      <c r="B47" s="13"/>
      <c r="C47" s="20" t="str">
        <f>IFERROR(VLOOKUP($B47,'JG entry'!$A$2:$E$201,2,FALSE), "")</f>
        <v/>
      </c>
      <c r="D47" s="20" t="str">
        <f>IFERROR(VLOOKUP($B47,'JG entry'!$A$2:$E$201,3,FALSE),"")</f>
        <v/>
      </c>
      <c r="E47" s="35"/>
    </row>
    <row r="48" spans="1:5" x14ac:dyDescent="0.25">
      <c r="A48" s="13">
        <v>46</v>
      </c>
      <c r="B48" s="13"/>
      <c r="C48" s="20" t="str">
        <f>IFERROR(VLOOKUP($B48,'JG entry'!$A$2:$E$201,2,FALSE), "")</f>
        <v/>
      </c>
      <c r="D48" s="20" t="str">
        <f>IFERROR(VLOOKUP($B48,'JG entry'!$A$2:$E$201,3,FALSE),"")</f>
        <v/>
      </c>
      <c r="E48" s="35"/>
    </row>
    <row r="49" spans="2:5" x14ac:dyDescent="0.25">
      <c r="B49" s="13"/>
      <c r="C49" s="20" t="str">
        <f>IFERROR(VLOOKUP($B49,'JG entry'!$A$2:$E$201,2,FALSE), "")</f>
        <v/>
      </c>
      <c r="D49" s="20" t="str">
        <f>IFERROR(VLOOKUP($B49,'JG entry'!$A$2:$E$201,3,FALSE),"")</f>
        <v/>
      </c>
      <c r="E49" s="35"/>
    </row>
    <row r="50" spans="2:5" x14ac:dyDescent="0.25">
      <c r="B50" s="13"/>
      <c r="C50" s="20" t="str">
        <f>IFERROR(VLOOKUP($B50,'JG entry'!$A$2:$E$201,2,FALSE), "")</f>
        <v/>
      </c>
      <c r="D50" s="20" t="str">
        <f>IFERROR(VLOOKUP($B50,'JG entry'!$A$2:$E$201,3,FALSE),"")</f>
        <v/>
      </c>
      <c r="E50" s="35"/>
    </row>
    <row r="51" spans="2:5" x14ac:dyDescent="0.25">
      <c r="B51" s="13"/>
      <c r="C51" s="20" t="str">
        <f>IFERROR(VLOOKUP($B51,'JG entry'!$A$2:$E$201,2,FALSE), "")</f>
        <v/>
      </c>
      <c r="D51" s="20" t="str">
        <f>IFERROR(VLOOKUP($B51,'JG entry'!$A$2:$E$201,3,FALSE),"")</f>
        <v/>
      </c>
      <c r="E51" s="35"/>
    </row>
    <row r="52" spans="2:5" x14ac:dyDescent="0.25">
      <c r="B52" s="13"/>
      <c r="C52" s="20" t="str">
        <f>IFERROR(VLOOKUP($B52,'JG entry'!$A$2:$E$201,2,FALSE), "")</f>
        <v/>
      </c>
      <c r="D52" s="20" t="str">
        <f>IFERROR(VLOOKUP($B52,'JG entry'!$A$2:$E$201,3,FALSE),"")</f>
        <v/>
      </c>
      <c r="E52" s="35"/>
    </row>
    <row r="53" spans="2:5" x14ac:dyDescent="0.25">
      <c r="B53" s="23"/>
    </row>
    <row r="55" spans="2:5" x14ac:dyDescent="0.25">
      <c r="B55" s="22"/>
      <c r="E55" s="36"/>
    </row>
    <row r="56" spans="2:5" x14ac:dyDescent="0.25">
      <c r="B56" s="23"/>
      <c r="E56" s="35"/>
    </row>
    <row r="57" spans="2:5" x14ac:dyDescent="0.25">
      <c r="B57" s="23"/>
      <c r="E57" s="35"/>
    </row>
    <row r="59" spans="2:5" x14ac:dyDescent="0.25">
      <c r="B59" s="22"/>
      <c r="E59" s="36"/>
    </row>
    <row r="60" spans="2:5" x14ac:dyDescent="0.25">
      <c r="B60" s="23"/>
      <c r="E60" s="35"/>
    </row>
    <row r="61" spans="2:5" x14ac:dyDescent="0.25">
      <c r="B61" s="23"/>
      <c r="E61" s="35"/>
    </row>
    <row r="62" spans="2:5" x14ac:dyDescent="0.25">
      <c r="B62" s="23"/>
      <c r="E62" s="35"/>
    </row>
    <row r="63" spans="2:5" x14ac:dyDescent="0.25">
      <c r="B63" s="23"/>
      <c r="E63" s="35"/>
    </row>
  </sheetData>
  <phoneticPr fontId="8" type="noConversion"/>
  <printOptions gridLines="1"/>
  <pageMargins left="0.51181102362204722" right="0.31496062992125984" top="0.35433070866141736" bottom="0.15748031496062992" header="0" footer="0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3"/>
  <sheetViews>
    <sheetView topLeftCell="A10" workbookViewId="0">
      <selection activeCell="J9" sqref="J9"/>
    </sheetView>
  </sheetViews>
  <sheetFormatPr defaultColWidth="8.85546875" defaultRowHeight="15.75" x14ac:dyDescent="0.25"/>
  <cols>
    <col min="1" max="1" width="9.140625" style="13"/>
    <col min="2" max="2" width="8.85546875" style="20"/>
    <col min="3" max="3" width="22.28515625" style="20" customWidth="1"/>
    <col min="4" max="4" width="7.7109375" style="20" customWidth="1"/>
    <col min="5" max="5" width="8.85546875" style="28"/>
    <col min="6" max="6" width="15.28515625" style="20" customWidth="1"/>
    <col min="7" max="16384" width="8.85546875" style="20"/>
  </cols>
  <sheetData>
    <row r="1" spans="1:6" x14ac:dyDescent="0.25">
      <c r="C1" s="20" t="s">
        <v>13</v>
      </c>
      <c r="D1" s="20" t="s">
        <v>461</v>
      </c>
    </row>
    <row r="2" spans="1:6" x14ac:dyDescent="0.25">
      <c r="A2" s="13" t="s">
        <v>9</v>
      </c>
      <c r="B2" s="2"/>
      <c r="C2" s="2" t="s">
        <v>1</v>
      </c>
      <c r="D2" s="2" t="s">
        <v>10</v>
      </c>
      <c r="E2" s="13" t="s">
        <v>11</v>
      </c>
    </row>
    <row r="3" spans="1:6" x14ac:dyDescent="0.25">
      <c r="A3" s="13">
        <v>1</v>
      </c>
      <c r="B3" s="23">
        <v>37</v>
      </c>
      <c r="C3" s="20" t="str">
        <f>IFERROR(VLOOKUP($B3,'IG entry'!$A$2:$C$201,2,FALSE), "")</f>
        <v>Hannah Lovett</v>
      </c>
      <c r="D3" s="20" t="str">
        <f>IFERROR(VLOOKUP($B3,'IG entry'!$A$2:$C$201,3,FALSE),"")</f>
        <v>YS</v>
      </c>
      <c r="E3" s="35">
        <v>14.02</v>
      </c>
      <c r="F3" s="20" t="s">
        <v>445</v>
      </c>
    </row>
    <row r="4" spans="1:6" x14ac:dyDescent="0.25">
      <c r="A4" s="13">
        <v>2</v>
      </c>
      <c r="B4" s="23">
        <v>1</v>
      </c>
      <c r="C4" s="20" t="str">
        <f>IFERROR(VLOOKUP($B4,'IG entry'!$A$2:$C$201,2,FALSE), "")</f>
        <v>Natasha Pointon</v>
      </c>
      <c r="D4" s="20" t="str">
        <f>IFERROR(VLOOKUP($B4,'IG entry'!$A$2:$C$201,3,FALSE),"")</f>
        <v>HC</v>
      </c>
      <c r="E4" s="35">
        <v>14.18</v>
      </c>
      <c r="F4" s="20" t="s">
        <v>446</v>
      </c>
    </row>
    <row r="5" spans="1:6" x14ac:dyDescent="0.25">
      <c r="A5" s="13">
        <v>3</v>
      </c>
      <c r="B5" s="23">
        <v>2</v>
      </c>
      <c r="C5" s="20" t="str">
        <f>IFERROR(VLOOKUP($B5,'IG entry'!$A$2:$C$201,2,FALSE), "")</f>
        <v>Izzy Forsythe</v>
      </c>
      <c r="D5" s="20" t="str">
        <f>IFERROR(VLOOKUP($B5,'IG entry'!$A$2:$C$201,3,FALSE),"")</f>
        <v>HC</v>
      </c>
      <c r="E5" s="35">
        <v>14.35</v>
      </c>
      <c r="F5" s="20" t="s">
        <v>448</v>
      </c>
    </row>
    <row r="6" spans="1:6" x14ac:dyDescent="0.25">
      <c r="A6" s="13">
        <v>4</v>
      </c>
      <c r="B6" s="23">
        <v>4</v>
      </c>
      <c r="C6" s="20" t="str">
        <f>IFERROR(VLOOKUP($B6,'IG entry'!$A$2:$C$201,2,FALSE), "")</f>
        <v>Camilla Hart</v>
      </c>
      <c r="D6" s="20" t="str">
        <f>IFERROR(VLOOKUP($B6,'IG entry'!$A$2:$C$201,3,FALSE),"")</f>
        <v>HC</v>
      </c>
      <c r="E6" s="35">
        <v>14.55</v>
      </c>
      <c r="F6" s="20" t="s">
        <v>444</v>
      </c>
    </row>
    <row r="7" spans="1:6" x14ac:dyDescent="0.25">
      <c r="A7" s="13">
        <v>5</v>
      </c>
      <c r="B7" s="23">
        <v>38</v>
      </c>
      <c r="C7" s="20" t="str">
        <f>IFERROR(VLOOKUP($B7,'IG entry'!$A$2:$C$201,2,FALSE), "")</f>
        <v>Aimee Keefe</v>
      </c>
      <c r="D7" s="20" t="str">
        <f>IFERROR(VLOOKUP($B7,'IG entry'!$A$2:$C$201,3,FALSE),"")</f>
        <v>YS</v>
      </c>
      <c r="E7" s="35">
        <v>15</v>
      </c>
      <c r="F7" s="20" t="s">
        <v>445</v>
      </c>
    </row>
    <row r="8" spans="1:6" x14ac:dyDescent="0.25">
      <c r="A8" s="13">
        <v>6</v>
      </c>
      <c r="B8" s="23">
        <v>111</v>
      </c>
      <c r="C8" s="20" t="str">
        <f>IFERROR(VLOOKUP($B8,'IG entry'!$A$2:$C$201,2,FALSE), "")</f>
        <v>Alice Turner</v>
      </c>
      <c r="D8" s="20" t="str">
        <f>IFERROR(VLOOKUP($B8,'IG entry'!$A$2:$C$201,3,FALSE),"")</f>
        <v>HC</v>
      </c>
      <c r="E8" s="35">
        <v>15.03</v>
      </c>
      <c r="F8" s="20" t="s">
        <v>448</v>
      </c>
    </row>
    <row r="9" spans="1:6" x14ac:dyDescent="0.25">
      <c r="A9" s="13">
        <v>7</v>
      </c>
      <c r="B9" s="23">
        <v>26</v>
      </c>
      <c r="C9" s="20" t="str">
        <f>IFERROR(VLOOKUP($B9,'IG entry'!$A$2:$C$201,2,FALSE), "")</f>
        <v>Olivia Bellamy</v>
      </c>
      <c r="D9" s="20" t="str">
        <f>IFERROR(VLOOKUP($B9,'IG entry'!$A$2:$C$201,3,FALSE),"")</f>
        <v>SD</v>
      </c>
      <c r="E9" s="35">
        <v>15.07</v>
      </c>
    </row>
    <row r="10" spans="1:6" x14ac:dyDescent="0.25">
      <c r="A10" s="13">
        <v>8</v>
      </c>
      <c r="B10" s="23">
        <v>5</v>
      </c>
      <c r="C10" s="20" t="str">
        <f>IFERROR(VLOOKUP($B10,'IG entry'!$A$2:$C$201,2,FALSE), "")</f>
        <v>Meg Lister</v>
      </c>
      <c r="D10" s="20" t="str">
        <f>IFERROR(VLOOKUP($B10,'IG entry'!$A$2:$C$201,3,FALSE),"")</f>
        <v>HC</v>
      </c>
      <c r="E10" s="35">
        <v>15.08</v>
      </c>
      <c r="F10" s="20" t="s">
        <v>448</v>
      </c>
    </row>
    <row r="11" spans="1:6" x14ac:dyDescent="0.25">
      <c r="A11" s="13">
        <v>9</v>
      </c>
      <c r="B11" s="23">
        <v>25</v>
      </c>
      <c r="C11" s="20" t="str">
        <f>IFERROR(VLOOKUP($B11,'IG entry'!$A$2:$C$201,2,FALSE), "")</f>
        <v>Imogen Brown</v>
      </c>
      <c r="D11" s="20" t="str">
        <f>IFERROR(VLOOKUP($B11,'IG entry'!$A$2:$C$201,3,FALSE),"")</f>
        <v>SD</v>
      </c>
      <c r="E11" s="35">
        <v>15.31</v>
      </c>
      <c r="F11" s="20" t="s">
        <v>445</v>
      </c>
    </row>
    <row r="12" spans="1:6" x14ac:dyDescent="0.25">
      <c r="A12" s="13">
        <v>10</v>
      </c>
      <c r="B12" s="23">
        <v>7</v>
      </c>
      <c r="C12" s="20" t="str">
        <f>IFERROR(VLOOKUP($B12,'IG entry'!$A$2:$C$201,2,FALSE), "")</f>
        <v>Lottie Kitzing</v>
      </c>
      <c r="D12" s="20" t="str">
        <f>IFERROR(VLOOKUP($B12,'IG entry'!$A$2:$C$201,3,FALSE),"")</f>
        <v>HC</v>
      </c>
      <c r="E12" s="35">
        <v>15.32</v>
      </c>
      <c r="F12" s="20" t="s">
        <v>448</v>
      </c>
    </row>
    <row r="13" spans="1:6" x14ac:dyDescent="0.25">
      <c r="A13" s="13">
        <v>11</v>
      </c>
      <c r="B13" s="23">
        <v>46</v>
      </c>
      <c r="C13" s="20" t="str">
        <f>IFERROR(VLOOKUP($B13,'IG entry'!$A$2:$C$201,2,FALSE), "")</f>
        <v>Brodie Barrow</v>
      </c>
      <c r="D13" s="20" t="str">
        <f>IFERROR(VLOOKUP($B13,'IG entry'!$A$2:$C$201,3,FALSE),"")</f>
        <v>YS</v>
      </c>
      <c r="E13" s="35">
        <v>15.52</v>
      </c>
      <c r="F13" s="20" t="s">
        <v>445</v>
      </c>
    </row>
    <row r="14" spans="1:6" x14ac:dyDescent="0.25">
      <c r="A14" s="13">
        <v>12</v>
      </c>
      <c r="B14" s="23">
        <v>6</v>
      </c>
      <c r="C14" s="20" t="str">
        <f>IFERROR(VLOOKUP($B14,'IG entry'!$A$2:$C$201,2,FALSE), "")</f>
        <v>Bobbi Todd</v>
      </c>
      <c r="D14" s="20" t="str">
        <f>IFERROR(VLOOKUP($B14,'IG entry'!$A$2:$C$201,3,FALSE),"")</f>
        <v>HC</v>
      </c>
      <c r="E14" s="35">
        <v>15.58</v>
      </c>
    </row>
    <row r="15" spans="1:6" x14ac:dyDescent="0.25">
      <c r="A15" s="13">
        <v>13</v>
      </c>
      <c r="B15" s="23">
        <v>40</v>
      </c>
      <c r="C15" s="20" t="str">
        <f>IFERROR(VLOOKUP($B15,'IG entry'!$A$2:$C$201,2,FALSE), "")</f>
        <v>Isla Watson</v>
      </c>
      <c r="D15" s="20" t="str">
        <f>IFERROR(VLOOKUP($B15,'IG entry'!$A$2:$C$201,3,FALSE),"")</f>
        <v>YS</v>
      </c>
      <c r="E15" s="35">
        <v>16.02</v>
      </c>
      <c r="F15" s="20" t="s">
        <v>445</v>
      </c>
    </row>
    <row r="16" spans="1:6" x14ac:dyDescent="0.25">
      <c r="A16" s="13">
        <v>14</v>
      </c>
      <c r="B16" s="23">
        <v>41</v>
      </c>
      <c r="C16" s="20" t="str">
        <f>IFERROR(VLOOKUP($B16,'IG entry'!$A$2:$C$201,2,FALSE), "")</f>
        <v>Bea Thompson</v>
      </c>
      <c r="D16" s="20" t="str">
        <f>IFERROR(VLOOKUP($B16,'IG entry'!$A$2:$C$201,3,FALSE),"")</f>
        <v>YS</v>
      </c>
      <c r="E16" s="35">
        <v>16.100000000000001</v>
      </c>
      <c r="F16" s="20" t="s">
        <v>445</v>
      </c>
    </row>
    <row r="17" spans="1:6" x14ac:dyDescent="0.25">
      <c r="A17" s="13">
        <v>15</v>
      </c>
      <c r="B17" s="23">
        <v>11</v>
      </c>
      <c r="C17" s="20" t="str">
        <f>IFERROR(VLOOKUP($B17,'IG entry'!$A$2:$C$201,2,FALSE), "")</f>
        <v>Jessica Robinson</v>
      </c>
      <c r="D17" s="20" t="str">
        <f>IFERROR(VLOOKUP($B17,'IG entry'!$A$2:$C$201,3,FALSE),"")</f>
        <v>HC</v>
      </c>
      <c r="E17" s="35">
        <v>16.170000000000002</v>
      </c>
      <c r="F17" s="20" t="s">
        <v>449</v>
      </c>
    </row>
    <row r="18" spans="1:6" x14ac:dyDescent="0.25">
      <c r="A18" s="13">
        <v>16</v>
      </c>
      <c r="B18" s="23">
        <v>12</v>
      </c>
      <c r="C18" s="20" t="str">
        <f>IFERROR(VLOOKUP($B18,'IG entry'!$A$2:$C$201,2,FALSE), "")</f>
        <v>Hannah Lowe</v>
      </c>
      <c r="D18" s="20" t="str">
        <f>IFERROR(VLOOKUP($B18,'IG entry'!$A$2:$C$201,3,FALSE),"")</f>
        <v>HC</v>
      </c>
      <c r="E18" s="35">
        <v>16.350000000000001</v>
      </c>
      <c r="F18" s="20" t="s">
        <v>448</v>
      </c>
    </row>
    <row r="19" spans="1:6" x14ac:dyDescent="0.25">
      <c r="A19" s="13">
        <v>17</v>
      </c>
      <c r="B19" s="23">
        <v>47</v>
      </c>
      <c r="C19" s="20" t="str">
        <f>IFERROR(VLOOKUP($B19,'IG entry'!$A$2:$C$201,2,FALSE), "")</f>
        <v>Carys Briggs</v>
      </c>
      <c r="D19" s="20" t="str">
        <f>IFERROR(VLOOKUP($B19,'IG entry'!$A$2:$C$201,3,FALSE),"")</f>
        <v>YS</v>
      </c>
      <c r="E19" s="35">
        <v>16.350000000000001</v>
      </c>
      <c r="F19" s="20" t="s">
        <v>445</v>
      </c>
    </row>
    <row r="20" spans="1:6" x14ac:dyDescent="0.25">
      <c r="A20" s="13">
        <v>18</v>
      </c>
      <c r="B20" s="23">
        <v>45</v>
      </c>
      <c r="C20" s="20" t="str">
        <f>IFERROR(VLOOKUP($B20,'IG entry'!$A$2:$C$201,2,FALSE), "")</f>
        <v>Lucy Rushton</v>
      </c>
      <c r="D20" s="20" t="str">
        <f>IFERROR(VLOOKUP($B20,'IG entry'!$A$2:$C$201,3,FALSE),"")</f>
        <v>YS</v>
      </c>
      <c r="E20" s="35">
        <v>16.41</v>
      </c>
    </row>
    <row r="21" spans="1:6" x14ac:dyDescent="0.25">
      <c r="A21" s="13">
        <v>19</v>
      </c>
      <c r="B21" s="23">
        <v>21</v>
      </c>
      <c r="C21" s="20" t="str">
        <f>IFERROR(VLOOKUP($B21,'IG entry'!$A$2:$C$201,2,FALSE), "")</f>
        <v xml:space="preserve">Connie Briggs </v>
      </c>
      <c r="D21" s="20" t="str">
        <f>IFERROR(VLOOKUP($B21,'IG entry'!$A$2:$C$201,3,FALSE),"")</f>
        <v>HR</v>
      </c>
      <c r="E21" s="35">
        <v>17.11</v>
      </c>
    </row>
    <row r="22" spans="1:6" x14ac:dyDescent="0.25">
      <c r="A22" s="13">
        <v>20</v>
      </c>
      <c r="B22" s="23">
        <v>14</v>
      </c>
      <c r="C22" s="20" t="str">
        <f>IFERROR(VLOOKUP($B22,'IG entry'!$A$2:$C$201,2,FALSE), "")</f>
        <v>Georgie Ayling</v>
      </c>
      <c r="D22" s="20" t="str">
        <f>IFERROR(VLOOKUP($B22,'IG entry'!$A$2:$C$201,3,FALSE),"")</f>
        <v>HR</v>
      </c>
      <c r="E22" s="35">
        <v>17.329999999999998</v>
      </c>
    </row>
    <row r="23" spans="1:6" x14ac:dyDescent="0.25">
      <c r="A23" s="13">
        <v>21</v>
      </c>
      <c r="B23" s="23">
        <v>44</v>
      </c>
      <c r="C23" s="20" t="str">
        <f>IFERROR(VLOOKUP($B23,'IG entry'!$A$2:$C$201,2,FALSE), "")</f>
        <v>Siri Jamieson-Wannell</v>
      </c>
      <c r="D23" s="20" t="str">
        <f>IFERROR(VLOOKUP($B23,'IG entry'!$A$2:$C$201,3,FALSE),"")</f>
        <v>YS</v>
      </c>
      <c r="E23" s="13">
        <v>17.36</v>
      </c>
    </row>
    <row r="24" spans="1:6" x14ac:dyDescent="0.25">
      <c r="A24" s="13">
        <v>22</v>
      </c>
      <c r="B24" s="23">
        <v>43</v>
      </c>
      <c r="C24" s="20" t="str">
        <f>IFERROR(VLOOKUP($B24,'IG entry'!$A$2:$C$201,2,FALSE), "")</f>
        <v>Alex Everett</v>
      </c>
      <c r="D24" s="20" t="str">
        <f>IFERROR(VLOOKUP($B24,'IG entry'!$A$2:$C$201,3,FALSE),"")</f>
        <v>YS</v>
      </c>
      <c r="E24" s="31">
        <v>18.059999999999999</v>
      </c>
      <c r="F24" s="20" t="s">
        <v>445</v>
      </c>
    </row>
    <row r="25" spans="1:6" x14ac:dyDescent="0.25">
      <c r="A25" s="13">
        <v>23</v>
      </c>
      <c r="B25" s="23">
        <v>19</v>
      </c>
      <c r="C25" s="20" t="str">
        <f>IFERROR(VLOOKUP($B25,'IG entry'!$A$2:$C$201,2,FALSE), "")</f>
        <v>Arabella Gribbon</v>
      </c>
      <c r="D25" s="20" t="str">
        <f>IFERROR(VLOOKUP($B25,'IG entry'!$A$2:$C$201,3,FALSE),"")</f>
        <v>HR</v>
      </c>
      <c r="E25" s="31">
        <v>18.18</v>
      </c>
    </row>
    <row r="26" spans="1:6" x14ac:dyDescent="0.25">
      <c r="A26" s="13">
        <v>24</v>
      </c>
      <c r="B26" s="23">
        <v>23</v>
      </c>
      <c r="C26" s="20" t="str">
        <f>IFERROR(VLOOKUP($B26,'IG entry'!$A$2:$C$201,2,FALSE), "")</f>
        <v xml:space="preserve">India Seldon </v>
      </c>
      <c r="D26" s="20" t="str">
        <f>IFERROR(VLOOKUP($B26,'IG entry'!$A$2:$C$201,3,FALSE),"")</f>
        <v>HR</v>
      </c>
      <c r="E26" s="35">
        <v>18.3</v>
      </c>
    </row>
    <row r="27" spans="1:6" x14ac:dyDescent="0.25">
      <c r="A27" s="13">
        <v>25</v>
      </c>
      <c r="B27" s="23">
        <v>48</v>
      </c>
      <c r="C27" s="20" t="str">
        <f>IFERROR(VLOOKUP($B27,'IG entry'!$A$2:$C$201,2,FALSE), "")</f>
        <v>Sophia Savkovic</v>
      </c>
      <c r="D27" s="20" t="str">
        <f>IFERROR(VLOOKUP($B27,'IG entry'!$A$2:$C$201,3,FALSE),"")</f>
        <v>YS</v>
      </c>
      <c r="E27" s="31">
        <v>18.309999999999999</v>
      </c>
      <c r="F27" s="20" t="s">
        <v>445</v>
      </c>
    </row>
    <row r="28" spans="1:6" x14ac:dyDescent="0.25">
      <c r="A28" s="13">
        <v>26</v>
      </c>
      <c r="B28" s="23">
        <v>18</v>
      </c>
      <c r="C28" s="20" t="str">
        <f>IFERROR(VLOOKUP($B28,'IG entry'!$A$2:$C$201,2,FALSE), "")</f>
        <v xml:space="preserve">Amelia Atkinson </v>
      </c>
      <c r="D28" s="20" t="str">
        <f>IFERROR(VLOOKUP($B28,'IG entry'!$A$2:$C$201,3,FALSE),"")</f>
        <v>HR</v>
      </c>
      <c r="E28" s="31">
        <v>19.05</v>
      </c>
    </row>
    <row r="29" spans="1:6" x14ac:dyDescent="0.25">
      <c r="A29" s="13">
        <v>27</v>
      </c>
      <c r="B29" s="23">
        <v>35</v>
      </c>
      <c r="C29" s="20" t="str">
        <f>IFERROR(VLOOKUP($B29,'IG entry'!$A$2:$C$201,2,FALSE), "")</f>
        <v>Millie Fletcher</v>
      </c>
      <c r="D29" s="20" t="str">
        <f>IFERROR(VLOOKUP($B29,'IG entry'!$A$2:$C$201,3,FALSE),"")</f>
        <v>SD</v>
      </c>
      <c r="E29" s="28">
        <v>19.059999999999999</v>
      </c>
    </row>
    <row r="30" spans="1:6" x14ac:dyDescent="0.25">
      <c r="A30" s="13">
        <v>28</v>
      </c>
      <c r="B30" s="23">
        <v>63</v>
      </c>
      <c r="C30" s="20" t="str">
        <f>IFERROR(VLOOKUP($B30,'IG entry'!$A$2:$C$201,2,FALSE), "")</f>
        <v>Freydis Blake</v>
      </c>
      <c r="D30" s="20" t="str">
        <f>IFERROR(VLOOKUP($B30,'IG entry'!$A$2:$C$201,3,FALSE),"")</f>
        <v>HR</v>
      </c>
      <c r="E30" s="13">
        <v>19.18</v>
      </c>
    </row>
    <row r="31" spans="1:6" x14ac:dyDescent="0.25">
      <c r="A31" s="13">
        <v>29</v>
      </c>
      <c r="B31" s="23"/>
      <c r="C31" s="20" t="str">
        <f>IFERROR(VLOOKUP($B31,'IG entry'!$A$2:$C$201,2,FALSE), "")</f>
        <v/>
      </c>
      <c r="D31" s="20" t="str">
        <f>IFERROR(VLOOKUP($B31,'IG entry'!$A$2:$C$201,3,FALSE),"")</f>
        <v/>
      </c>
      <c r="E31" s="35"/>
    </row>
    <row r="32" spans="1:6" x14ac:dyDescent="0.25">
      <c r="A32" s="13">
        <v>30</v>
      </c>
      <c r="B32" s="23"/>
      <c r="C32" s="20" t="str">
        <f>IFERROR(VLOOKUP($B32,'IG entry'!$A$2:$C$201,2,FALSE), "")</f>
        <v/>
      </c>
      <c r="D32" s="20" t="str">
        <f>IFERROR(VLOOKUP($B32,'IG entry'!$A$2:$C$201,3,FALSE),"")</f>
        <v/>
      </c>
      <c r="E32" s="35"/>
    </row>
    <row r="33" spans="1:5" x14ac:dyDescent="0.25">
      <c r="A33" s="13">
        <v>31</v>
      </c>
      <c r="B33" s="23"/>
      <c r="C33" s="20" t="str">
        <f>IFERROR(VLOOKUP($B33,'IG entry'!$A$2:$C$201,2,FALSE), "")</f>
        <v/>
      </c>
      <c r="D33" s="20" t="str">
        <f>IFERROR(VLOOKUP($B33,'IG entry'!$A$2:$C$201,3,FALSE),"")</f>
        <v/>
      </c>
      <c r="E33" s="35"/>
    </row>
    <row r="34" spans="1:5" x14ac:dyDescent="0.25">
      <c r="A34" s="13">
        <v>32</v>
      </c>
      <c r="B34" s="23"/>
      <c r="C34" s="20" t="str">
        <f>IFERROR(VLOOKUP($B34,'IG entry'!$A$2:$C$201,2,FALSE), "")</f>
        <v/>
      </c>
      <c r="D34" s="20" t="str">
        <f>IFERROR(VLOOKUP($B34,'IG entry'!$A$2:$C$201,3,FALSE),"")</f>
        <v/>
      </c>
      <c r="E34" s="35"/>
    </row>
    <row r="35" spans="1:5" x14ac:dyDescent="0.25">
      <c r="A35" s="13">
        <v>33</v>
      </c>
      <c r="B35" s="23"/>
      <c r="C35" s="20" t="str">
        <f>IFERROR(VLOOKUP($B35,'IG entry'!$A$2:$C$201,2,FALSE), "")</f>
        <v/>
      </c>
      <c r="D35" s="20" t="str">
        <f>IFERROR(VLOOKUP($B35,'IG entry'!$A$2:$C$201,3,FALSE),"")</f>
        <v/>
      </c>
      <c r="E35" s="35"/>
    </row>
    <row r="36" spans="1:5" x14ac:dyDescent="0.25">
      <c r="A36" s="13">
        <v>34</v>
      </c>
      <c r="B36" s="23"/>
      <c r="C36" s="20" t="str">
        <f>IFERROR(VLOOKUP($B36,'IG entry'!$A$2:$C$201,2,FALSE), "")</f>
        <v/>
      </c>
      <c r="D36" s="20" t="str">
        <f>IFERROR(VLOOKUP($B36,'IG entry'!$A$2:$C$201,3,FALSE),"")</f>
        <v/>
      </c>
      <c r="E36" s="35"/>
    </row>
    <row r="37" spans="1:5" x14ac:dyDescent="0.25">
      <c r="A37" s="13">
        <v>35</v>
      </c>
      <c r="B37" s="23"/>
      <c r="C37" s="20" t="str">
        <f>IFERROR(VLOOKUP($B37,'IG entry'!$A$2:$C$201,2,FALSE), "")</f>
        <v/>
      </c>
      <c r="D37" s="20" t="str">
        <f>IFERROR(VLOOKUP($B37,'IG entry'!$A$2:$C$201,3,FALSE),"")</f>
        <v/>
      </c>
      <c r="E37" s="35"/>
    </row>
    <row r="38" spans="1:5" x14ac:dyDescent="0.25">
      <c r="A38" s="13">
        <v>36</v>
      </c>
      <c r="B38" s="23"/>
      <c r="C38" s="20" t="str">
        <f>IFERROR(VLOOKUP($B38,'IG entry'!$A$2:$C$201,2,FALSE), "")</f>
        <v/>
      </c>
      <c r="D38" s="20" t="str">
        <f>IFERROR(VLOOKUP($B38,'IG entry'!$A$2:$C$201,3,FALSE),"")</f>
        <v/>
      </c>
      <c r="E38" s="35"/>
    </row>
    <row r="39" spans="1:5" x14ac:dyDescent="0.25">
      <c r="A39" s="13">
        <v>37</v>
      </c>
      <c r="B39" s="23"/>
      <c r="C39" s="20" t="str">
        <f>IFERROR(VLOOKUP($B39,'IG entry'!$A$2:$C$201,2,FALSE), "")</f>
        <v/>
      </c>
      <c r="D39" s="20" t="str">
        <f>IFERROR(VLOOKUP($B39,'IG entry'!$A$2:$C$201,3,FALSE),"")</f>
        <v/>
      </c>
      <c r="E39" s="35"/>
    </row>
    <row r="40" spans="1:5" x14ac:dyDescent="0.25">
      <c r="A40" s="13">
        <v>38</v>
      </c>
      <c r="B40" s="23"/>
      <c r="C40" s="20" t="str">
        <f>IFERROR(VLOOKUP($B40,'IG entry'!$A$2:$C$201,2,FALSE), "")</f>
        <v/>
      </c>
      <c r="D40" s="20" t="str">
        <f>IFERROR(VLOOKUP($B40,'IG entry'!$A$2:$C$201,3,FALSE),"")</f>
        <v/>
      </c>
      <c r="E40" s="35"/>
    </row>
    <row r="41" spans="1:5" x14ac:dyDescent="0.25">
      <c r="A41" s="13">
        <v>39</v>
      </c>
      <c r="B41" s="23"/>
      <c r="C41" s="20" t="str">
        <f>IFERROR(VLOOKUP($B41,'IG entry'!$A$2:$C$201,2,FALSE), "")</f>
        <v/>
      </c>
      <c r="D41" s="20" t="str">
        <f>IFERROR(VLOOKUP($B41,'IG entry'!$A$2:$C$201,3,FALSE),"")</f>
        <v/>
      </c>
    </row>
    <row r="42" spans="1:5" x14ac:dyDescent="0.25">
      <c r="A42" s="13">
        <v>40</v>
      </c>
      <c r="B42" s="23"/>
      <c r="C42" s="20" t="str">
        <f>IFERROR(VLOOKUP($B42,'IG entry'!$A$2:$C$201,2,FALSE), "")</f>
        <v/>
      </c>
      <c r="D42" s="20" t="str">
        <f>IFERROR(VLOOKUP($B42,'IG entry'!$A$2:$C$201,3,FALSE),"")</f>
        <v/>
      </c>
      <c r="E42" s="36"/>
    </row>
    <row r="43" spans="1:5" x14ac:dyDescent="0.25">
      <c r="A43" s="13">
        <v>41</v>
      </c>
      <c r="B43" s="23"/>
      <c r="C43" s="20" t="str">
        <f>IFERROR(VLOOKUP($B43,'IG entry'!$A$2:$C$201,2,FALSE), "")</f>
        <v/>
      </c>
      <c r="D43" s="20" t="str">
        <f>IFERROR(VLOOKUP($B43,'IG entry'!$A$2:$C$201,3,FALSE),"")</f>
        <v/>
      </c>
      <c r="E43" s="35"/>
    </row>
    <row r="44" spans="1:5" x14ac:dyDescent="0.25">
      <c r="A44" s="13">
        <v>42</v>
      </c>
      <c r="B44" s="23"/>
      <c r="C44" s="20" t="str">
        <f>IFERROR(VLOOKUP($B44,'IG entry'!$A$2:$C$201,2,FALSE), "")</f>
        <v/>
      </c>
      <c r="D44" s="20" t="str">
        <f>IFERROR(VLOOKUP($B44,'IG entry'!$A$2:$C$201,3,FALSE),"")</f>
        <v/>
      </c>
      <c r="E44" s="35"/>
    </row>
    <row r="45" spans="1:5" x14ac:dyDescent="0.25">
      <c r="A45" s="13">
        <v>43</v>
      </c>
      <c r="B45" s="23"/>
      <c r="C45" s="20" t="str">
        <f>IFERROR(VLOOKUP($B45,'IG entry'!$A$2:$C$201,2,FALSE), "")</f>
        <v/>
      </c>
      <c r="D45" s="20" t="str">
        <f>IFERROR(VLOOKUP($B45,'IG entry'!$A$2:$C$201,3,FALSE),"")</f>
        <v/>
      </c>
      <c r="E45" s="35"/>
    </row>
    <row r="46" spans="1:5" x14ac:dyDescent="0.25">
      <c r="A46" s="13">
        <v>44</v>
      </c>
      <c r="B46" s="23"/>
      <c r="C46" s="20" t="str">
        <f>IFERROR(VLOOKUP($B46,'IG entry'!$A$2:$C$201,2,FALSE), "")</f>
        <v/>
      </c>
      <c r="D46" s="20" t="str">
        <f>IFERROR(VLOOKUP($B46,'IG entry'!$A$2:$C$201,3,FALSE),"")</f>
        <v/>
      </c>
      <c r="E46" s="35"/>
    </row>
    <row r="47" spans="1:5" x14ac:dyDescent="0.25">
      <c r="A47" s="13">
        <v>45</v>
      </c>
      <c r="B47" s="23"/>
      <c r="C47" s="20" t="str">
        <f>IFERROR(VLOOKUP($B47,'IG entry'!$A$2:$C$201,2,FALSE), "")</f>
        <v/>
      </c>
      <c r="D47" s="20" t="str">
        <f>IFERROR(VLOOKUP($B47,'IG entry'!$A$2:$C$201,3,FALSE),"")</f>
        <v/>
      </c>
      <c r="E47" s="35"/>
    </row>
    <row r="48" spans="1:5" x14ac:dyDescent="0.25">
      <c r="A48" s="13">
        <v>46</v>
      </c>
      <c r="B48" s="23"/>
      <c r="C48" s="20" t="str">
        <f>IFERROR(VLOOKUP($B48,'IG entry'!$A$2:$C$201,2,FALSE), "")</f>
        <v/>
      </c>
      <c r="D48" s="20" t="str">
        <f>IFERROR(VLOOKUP($B48,'IG entry'!$A$2:$C$201,3,FALSE),"")</f>
        <v/>
      </c>
      <c r="E48" s="35"/>
    </row>
    <row r="49" spans="2:5" x14ac:dyDescent="0.25">
      <c r="B49" s="23"/>
      <c r="C49" s="20" t="str">
        <f>IFERROR(VLOOKUP($B49,'IG entry'!$A$2:$C$201,2,FALSE), "")</f>
        <v/>
      </c>
      <c r="D49" s="20" t="str">
        <f>IFERROR(VLOOKUP($B49,'IG entry'!$A$2:$C$201,3,FALSE),"")</f>
        <v/>
      </c>
      <c r="E49" s="35"/>
    </row>
    <row r="50" spans="2:5" x14ac:dyDescent="0.25">
      <c r="B50" s="23"/>
      <c r="C50" s="20" t="str">
        <f>IFERROR(VLOOKUP($B50,'IG entry'!$A$2:$C$201,2,FALSE), "")</f>
        <v/>
      </c>
      <c r="D50" s="20" t="str">
        <f>IFERROR(VLOOKUP($B50,'IG entry'!$A$2:$C$201,3,FALSE),"")</f>
        <v/>
      </c>
      <c r="E50" s="35"/>
    </row>
    <row r="51" spans="2:5" x14ac:dyDescent="0.25">
      <c r="B51" s="23"/>
      <c r="C51" s="20" t="str">
        <f>IFERROR(VLOOKUP($B51,'IG entry'!$A$2:$C$201,2,FALSE), "")</f>
        <v/>
      </c>
      <c r="D51" s="20" t="str">
        <f>IFERROR(VLOOKUP($B51,'IG entry'!$A$2:$C$201,3,FALSE),"")</f>
        <v/>
      </c>
      <c r="E51" s="35"/>
    </row>
    <row r="52" spans="2:5" x14ac:dyDescent="0.25">
      <c r="B52" s="23"/>
      <c r="E52" s="35"/>
    </row>
    <row r="55" spans="2:5" x14ac:dyDescent="0.25">
      <c r="B55" s="22"/>
      <c r="E55" s="36"/>
    </row>
    <row r="56" spans="2:5" x14ac:dyDescent="0.25">
      <c r="B56" s="23"/>
      <c r="E56" s="35"/>
    </row>
    <row r="57" spans="2:5" x14ac:dyDescent="0.25">
      <c r="B57" s="23"/>
      <c r="E57" s="35"/>
    </row>
    <row r="59" spans="2:5" x14ac:dyDescent="0.25">
      <c r="B59" s="22"/>
      <c r="E59" s="36"/>
    </row>
    <row r="60" spans="2:5" x14ac:dyDescent="0.25">
      <c r="B60" s="23"/>
      <c r="E60" s="35"/>
    </row>
    <row r="61" spans="2:5" x14ac:dyDescent="0.25">
      <c r="B61" s="23"/>
      <c r="E61" s="35"/>
    </row>
    <row r="62" spans="2:5" x14ac:dyDescent="0.25">
      <c r="B62" s="23"/>
      <c r="E62" s="35"/>
    </row>
    <row r="63" spans="2:5" x14ac:dyDescent="0.25">
      <c r="B63" s="23"/>
      <c r="E63" s="35"/>
    </row>
  </sheetData>
  <phoneticPr fontId="8" type="noConversion"/>
  <printOptions gridLines="1"/>
  <pageMargins left="0.51181102362204722" right="0.51181102362204722" top="0.35433070866141736" bottom="0.15748031496062992" header="0" footer="0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3"/>
  <sheetViews>
    <sheetView workbookViewId="0">
      <selection activeCell="H9" sqref="H9"/>
    </sheetView>
  </sheetViews>
  <sheetFormatPr defaultColWidth="9.140625" defaultRowHeight="15.75" x14ac:dyDescent="0.25"/>
  <cols>
    <col min="1" max="1" width="9.140625" style="13"/>
    <col min="2" max="2" width="9.140625" style="20"/>
    <col min="3" max="3" width="21.140625" style="20" customWidth="1"/>
    <col min="4" max="4" width="7.7109375" style="20" customWidth="1"/>
    <col min="5" max="5" width="9.140625" style="28"/>
    <col min="6" max="6" width="18.85546875" style="20" customWidth="1"/>
    <col min="7" max="16384" width="9.140625" style="20"/>
  </cols>
  <sheetData>
    <row r="1" spans="1:6" x14ac:dyDescent="0.25">
      <c r="C1" s="20" t="s">
        <v>14</v>
      </c>
      <c r="D1" s="20" t="s">
        <v>461</v>
      </c>
    </row>
    <row r="2" spans="1:6" x14ac:dyDescent="0.25">
      <c r="A2" s="13" t="s">
        <v>9</v>
      </c>
      <c r="B2" s="2" t="s">
        <v>5</v>
      </c>
      <c r="C2" s="2" t="s">
        <v>1</v>
      </c>
      <c r="D2" s="2" t="s">
        <v>10</v>
      </c>
      <c r="E2" s="13" t="s">
        <v>11</v>
      </c>
    </row>
    <row r="3" spans="1:6" x14ac:dyDescent="0.25">
      <c r="A3" s="13">
        <v>1</v>
      </c>
      <c r="B3" s="23">
        <v>1</v>
      </c>
      <c r="C3" s="20" t="str">
        <f>IFERROR(VLOOKUP($B3,' SG entry'!$A$2:$E$200,2,FALSE), "")</f>
        <v>Niamh Robinson</v>
      </c>
      <c r="D3" s="20" t="str">
        <f>IFERROR(VLOOKUP($B3,' SG entry'!$A$2:$E$200,3,FALSE),"")</f>
        <v>HC</v>
      </c>
      <c r="E3" s="35">
        <v>15.14</v>
      </c>
      <c r="F3" s="20" t="s">
        <v>448</v>
      </c>
    </row>
    <row r="4" spans="1:6" x14ac:dyDescent="0.25">
      <c r="A4" s="13">
        <v>2</v>
      </c>
      <c r="B4" s="23">
        <v>39</v>
      </c>
      <c r="C4" s="20" t="str">
        <f>IFERROR(VLOOKUP($B4,' SG entry'!$A$2:$E$200,2,FALSE), "")</f>
        <v>Kate Setchell</v>
      </c>
      <c r="D4" s="20" t="str">
        <f>IFERROR(VLOOKUP($B4,' SG entry'!$A$2:$E$200,3,FALSE),"")</f>
        <v>YS</v>
      </c>
      <c r="E4" s="35">
        <v>15.47</v>
      </c>
      <c r="F4" s="20" t="s">
        <v>445</v>
      </c>
    </row>
    <row r="5" spans="1:6" x14ac:dyDescent="0.25">
      <c r="A5" s="13">
        <v>3</v>
      </c>
      <c r="B5" s="23">
        <v>5</v>
      </c>
      <c r="C5" s="20" t="str">
        <f>IFERROR(VLOOKUP($B5,' SG entry'!$A$2:$E$200,2,FALSE), "")</f>
        <v>Alice O'Sullivan</v>
      </c>
      <c r="D5" s="20" t="str">
        <f>IFERROR(VLOOKUP($B5,' SG entry'!$A$2:$E$200,3,FALSE),"")</f>
        <v>HC</v>
      </c>
      <c r="E5" s="35">
        <v>16.010000000000002</v>
      </c>
      <c r="F5" s="20" t="s">
        <v>449</v>
      </c>
    </row>
    <row r="6" spans="1:6" x14ac:dyDescent="0.25">
      <c r="A6" s="13">
        <v>4</v>
      </c>
      <c r="B6" s="23">
        <v>38</v>
      </c>
      <c r="C6" s="20" t="str">
        <f>IFERROR(VLOOKUP($B6,' SG entry'!$A$2:$E$200,2,FALSE), "")</f>
        <v>Juliette Horne</v>
      </c>
      <c r="D6" s="20" t="str">
        <f>IFERROR(VLOOKUP($B6,' SG entry'!$A$2:$E$200,3,FALSE),"")</f>
        <v>YS</v>
      </c>
      <c r="E6" s="35">
        <v>16.13</v>
      </c>
      <c r="F6" s="20" t="s">
        <v>445</v>
      </c>
    </row>
    <row r="7" spans="1:6" x14ac:dyDescent="0.25">
      <c r="A7" s="13">
        <v>5</v>
      </c>
      <c r="B7" s="23">
        <v>3</v>
      </c>
      <c r="C7" s="20" t="str">
        <f>IFERROR(VLOOKUP($B7,' SG entry'!$A$2:$E$200,2,FALSE), "")</f>
        <v>Whinny McKenzie</v>
      </c>
      <c r="D7" s="20" t="str">
        <f>IFERROR(VLOOKUP($B7,' SG entry'!$A$2:$E$200,3,FALSE),"")</f>
        <v>HC</v>
      </c>
      <c r="E7" s="35">
        <v>16.190000000000001</v>
      </c>
    </row>
    <row r="8" spans="1:6" x14ac:dyDescent="0.25">
      <c r="A8" s="13">
        <v>6</v>
      </c>
      <c r="B8" s="23">
        <v>42</v>
      </c>
      <c r="C8" s="20" t="str">
        <f>IFERROR(VLOOKUP($B8,' SG entry'!$A$2:$E$200,2,FALSE), "")</f>
        <v>Lydia Scott</v>
      </c>
      <c r="D8" s="20" t="str">
        <f>IFERROR(VLOOKUP($B8,' SG entry'!$A$2:$E$200,3,FALSE),"")</f>
        <v>YS</v>
      </c>
      <c r="E8" s="35">
        <v>16.420000000000002</v>
      </c>
      <c r="F8" s="20" t="s">
        <v>445</v>
      </c>
    </row>
    <row r="9" spans="1:6" x14ac:dyDescent="0.25">
      <c r="A9" s="13">
        <v>7</v>
      </c>
      <c r="B9" s="23">
        <v>37</v>
      </c>
      <c r="C9" s="20" t="str">
        <f>IFERROR(VLOOKUP($B9,' SG entry'!$A$2:$E$200,2,FALSE), "")</f>
        <v>Nancy Otterburn</v>
      </c>
      <c r="D9" s="20" t="str">
        <f>IFERROR(VLOOKUP($B9,' SG entry'!$A$2:$E$200,3,FALSE),"")</f>
        <v>YS</v>
      </c>
      <c r="E9" s="35">
        <v>16.559999999999999</v>
      </c>
      <c r="F9" s="20" t="s">
        <v>445</v>
      </c>
    </row>
    <row r="10" spans="1:6" x14ac:dyDescent="0.25">
      <c r="A10" s="13">
        <v>8</v>
      </c>
      <c r="B10" s="23">
        <v>13</v>
      </c>
      <c r="C10" s="20" t="str">
        <f>IFERROR(VLOOKUP($B10,' SG entry'!$A$2:$E$200,2,FALSE), "")</f>
        <v>Pheobe Haw</v>
      </c>
      <c r="D10" s="20" t="str">
        <f>IFERROR(VLOOKUP($B10,' SG entry'!$A$2:$E$200,3,FALSE),"")</f>
        <v>HR</v>
      </c>
      <c r="E10" s="35">
        <v>17.28</v>
      </c>
    </row>
    <row r="11" spans="1:6" x14ac:dyDescent="0.25">
      <c r="A11" s="13">
        <v>9</v>
      </c>
      <c r="B11" s="23"/>
      <c r="C11" s="20" t="str">
        <f>IFERROR(VLOOKUP($B11,' SG entry'!$A$2:$E$200,2,FALSE), "")</f>
        <v/>
      </c>
      <c r="D11" s="20" t="str">
        <f>IFERROR(VLOOKUP($B11,' SG entry'!$A$2:$E$200,3,FALSE),"")</f>
        <v/>
      </c>
      <c r="E11" s="35"/>
    </row>
    <row r="12" spans="1:6" x14ac:dyDescent="0.25">
      <c r="A12" s="13">
        <v>10</v>
      </c>
      <c r="B12" s="23"/>
      <c r="C12" s="20" t="str">
        <f>IFERROR(VLOOKUP($B12,' SG entry'!$A$2:$E$200,2,FALSE), "")</f>
        <v/>
      </c>
      <c r="D12" s="20" t="str">
        <f>IFERROR(VLOOKUP($B12,' SG entry'!$A$2:$E$200,3,FALSE),"")</f>
        <v/>
      </c>
      <c r="E12" s="35"/>
    </row>
    <row r="13" spans="1:6" x14ac:dyDescent="0.25">
      <c r="A13" s="13">
        <v>11</v>
      </c>
      <c r="B13" s="23"/>
      <c r="C13" s="20" t="str">
        <f>IFERROR(VLOOKUP($B13,' SG entry'!$A$2:$E$200,2,FALSE), "")</f>
        <v/>
      </c>
      <c r="D13" s="20" t="str">
        <f>IFERROR(VLOOKUP($B13,' SG entry'!$A$2:$E$200,3,FALSE),"")</f>
        <v/>
      </c>
      <c r="E13" s="35"/>
    </row>
    <row r="14" spans="1:6" x14ac:dyDescent="0.25">
      <c r="A14" s="13">
        <v>12</v>
      </c>
      <c r="B14" s="23"/>
      <c r="C14" s="20" t="str">
        <f>IFERROR(VLOOKUP($B14,' SG entry'!$A$2:$E$200,2,FALSE), "")</f>
        <v/>
      </c>
      <c r="D14" s="20" t="str">
        <f>IFERROR(VLOOKUP($B14,' SG entry'!$A$2:$E$200,3,FALSE),"")</f>
        <v/>
      </c>
      <c r="E14" s="35"/>
    </row>
    <row r="15" spans="1:6" x14ac:dyDescent="0.25">
      <c r="A15" s="13">
        <v>13</v>
      </c>
      <c r="B15" s="23"/>
      <c r="C15" s="20" t="str">
        <f>IFERROR(VLOOKUP($B15,' SG entry'!$A$2:$E$200,2,FALSE), "")</f>
        <v/>
      </c>
      <c r="D15" s="20" t="str">
        <f>IFERROR(VLOOKUP($B15,' SG entry'!$A$2:$E$200,3,FALSE),"")</f>
        <v/>
      </c>
      <c r="E15" s="35"/>
    </row>
    <row r="16" spans="1:6" x14ac:dyDescent="0.25">
      <c r="A16" s="13">
        <v>14</v>
      </c>
      <c r="B16" s="23"/>
      <c r="C16" s="20" t="str">
        <f>IFERROR(VLOOKUP($B16,' SG entry'!$A$2:$E$200,2,FALSE), "")</f>
        <v/>
      </c>
      <c r="D16" s="20" t="str">
        <f>IFERROR(VLOOKUP($B16,' SG entry'!$A$2:$E$200,3,FALSE),"")</f>
        <v/>
      </c>
      <c r="E16" s="35"/>
    </row>
    <row r="17" spans="1:5" x14ac:dyDescent="0.25">
      <c r="A17" s="13">
        <v>15</v>
      </c>
      <c r="B17" s="23"/>
      <c r="C17" s="20" t="str">
        <f>IFERROR(VLOOKUP($B17,' SG entry'!$A$2:$E$200,2,FALSE), "")</f>
        <v/>
      </c>
      <c r="D17" s="20" t="str">
        <f>IFERROR(VLOOKUP($B17,' SG entry'!$A$2:$E$200,3,FALSE),"")</f>
        <v/>
      </c>
      <c r="E17" s="35"/>
    </row>
    <row r="18" spans="1:5" x14ac:dyDescent="0.25">
      <c r="A18" s="13">
        <v>16</v>
      </c>
      <c r="B18" s="23"/>
      <c r="C18" s="20" t="str">
        <f>IFERROR(VLOOKUP($B18,' SG entry'!$A$2:$E$200,2,FALSE), "")</f>
        <v/>
      </c>
      <c r="D18" s="20" t="str">
        <f>IFERROR(VLOOKUP($B18,' SG entry'!$A$2:$E$200,3,FALSE),"")</f>
        <v/>
      </c>
      <c r="E18" s="35"/>
    </row>
    <row r="19" spans="1:5" x14ac:dyDescent="0.25">
      <c r="A19" s="13">
        <v>17</v>
      </c>
      <c r="B19" s="23"/>
      <c r="C19" s="20" t="str">
        <f>IFERROR(VLOOKUP($B19,' SG entry'!$A$2:$E$200,2,FALSE), "")</f>
        <v/>
      </c>
      <c r="D19" s="20" t="str">
        <f>IFERROR(VLOOKUP($B19,' SG entry'!$A$2:$E$200,3,FALSE),"")</f>
        <v/>
      </c>
      <c r="E19" s="35"/>
    </row>
    <row r="20" spans="1:5" x14ac:dyDescent="0.25">
      <c r="A20" s="13">
        <v>18</v>
      </c>
      <c r="B20" s="23"/>
      <c r="C20" s="20" t="str">
        <f>IFERROR(VLOOKUP($B20,' SG entry'!$A$2:$E$200,2,FALSE), "")</f>
        <v/>
      </c>
      <c r="D20" s="20" t="str">
        <f>IFERROR(VLOOKUP($B20,' SG entry'!$A$2:$E$200,3,FALSE),"")</f>
        <v/>
      </c>
      <c r="E20" s="35"/>
    </row>
    <row r="21" spans="1:5" x14ac:dyDescent="0.25">
      <c r="A21" s="13">
        <v>19</v>
      </c>
      <c r="B21" s="23"/>
      <c r="C21" s="20" t="str">
        <f>IFERROR(VLOOKUP($B21,' SG entry'!$A$2:$E$200,2,FALSE), "")</f>
        <v/>
      </c>
      <c r="D21" s="20" t="str">
        <f>IFERROR(VLOOKUP($B21,' SG entry'!$A$2:$E$200,3,FALSE),"")</f>
        <v/>
      </c>
      <c r="E21" s="35"/>
    </row>
    <row r="22" spans="1:5" x14ac:dyDescent="0.25">
      <c r="A22" s="13">
        <v>20</v>
      </c>
      <c r="B22" s="23"/>
      <c r="C22" s="20" t="str">
        <f>IFERROR(VLOOKUP($B22,' SG entry'!$A$2:$E$200,2,FALSE), "")</f>
        <v/>
      </c>
      <c r="D22" s="20" t="str">
        <f>IFERROR(VLOOKUP($B22,' SG entry'!$A$2:$E$200,3,FALSE),"")</f>
        <v/>
      </c>
      <c r="E22" s="35"/>
    </row>
    <row r="23" spans="1:5" x14ac:dyDescent="0.25">
      <c r="A23" s="13">
        <v>21</v>
      </c>
      <c r="B23" s="22"/>
      <c r="C23" s="20" t="str">
        <f>IFERROR(VLOOKUP($B23,' SG entry'!$A$2:$E$200,2,FALSE), "")</f>
        <v/>
      </c>
      <c r="D23" s="20" t="str">
        <f>IFERROR(VLOOKUP($B23,' SG entry'!$A$2:$E$200,3,FALSE),"")</f>
        <v/>
      </c>
      <c r="E23" s="36"/>
    </row>
    <row r="24" spans="1:5" x14ac:dyDescent="0.25">
      <c r="A24" s="13">
        <v>22</v>
      </c>
      <c r="B24" s="23"/>
      <c r="C24" s="20" t="str">
        <f>IFERROR(VLOOKUP($B24,' SG entry'!$A$2:$E$200,2,FALSE), "")</f>
        <v/>
      </c>
      <c r="D24" s="20" t="str">
        <f>IFERROR(VLOOKUP($B24,' SG entry'!$A$2:$E$200,3,FALSE),"")</f>
        <v/>
      </c>
      <c r="E24" s="31"/>
    </row>
    <row r="25" spans="1:5" x14ac:dyDescent="0.25">
      <c r="A25" s="13">
        <v>23</v>
      </c>
      <c r="B25" s="23"/>
      <c r="C25" s="20" t="str">
        <f>IFERROR(VLOOKUP($B25,' SG entry'!$A$2:$E$200,2,FALSE), "")</f>
        <v/>
      </c>
      <c r="D25" s="20" t="str">
        <f>IFERROR(VLOOKUP($B25,' SG entry'!$A$2:$E$200,3,FALSE),"")</f>
        <v/>
      </c>
      <c r="E25" s="31"/>
    </row>
    <row r="26" spans="1:5" x14ac:dyDescent="0.25">
      <c r="A26" s="13">
        <v>24</v>
      </c>
      <c r="B26" s="23"/>
      <c r="C26" s="20" t="str">
        <f>IFERROR(VLOOKUP($B26,' SG entry'!$A$2:$E$200,2,FALSE), "")</f>
        <v/>
      </c>
      <c r="D26" s="20" t="str">
        <f>IFERROR(VLOOKUP($B26,' SG entry'!$A$2:$E$200,3,FALSE),"")</f>
        <v/>
      </c>
      <c r="E26" s="31"/>
    </row>
    <row r="27" spans="1:5" x14ac:dyDescent="0.25">
      <c r="A27" s="13">
        <v>25</v>
      </c>
      <c r="B27" s="23"/>
      <c r="C27" s="20" t="str">
        <f>IFERROR(VLOOKUP($B27,' SG entry'!$A$2:$E$200,2,FALSE), "")</f>
        <v/>
      </c>
      <c r="D27" s="20" t="str">
        <f>IFERROR(VLOOKUP($B27,' SG entry'!$A$2:$E$200,3,FALSE),"")</f>
        <v/>
      </c>
      <c r="E27" s="31"/>
    </row>
    <row r="28" spans="1:5" x14ac:dyDescent="0.25">
      <c r="A28" s="13">
        <v>26</v>
      </c>
      <c r="B28" s="23"/>
      <c r="C28" s="20" t="str">
        <f>IFERROR(VLOOKUP($B28,' SG entry'!$A$2:$E$200,2,FALSE), "")</f>
        <v/>
      </c>
      <c r="D28" s="20" t="str">
        <f>IFERROR(VLOOKUP($B28,' SG entry'!$A$2:$E$200,3,FALSE),"")</f>
        <v/>
      </c>
      <c r="E28" s="31"/>
    </row>
    <row r="29" spans="1:5" x14ac:dyDescent="0.25">
      <c r="A29" s="13">
        <v>27</v>
      </c>
      <c r="C29" s="20" t="str">
        <f>IFERROR(VLOOKUP($B29,' SG entry'!$A$2:$E$200,2,FALSE), "")</f>
        <v/>
      </c>
      <c r="D29" s="20" t="str">
        <f>IFERROR(VLOOKUP($B29,' SG entry'!$A$2:$E$200,3,FALSE),"")</f>
        <v/>
      </c>
    </row>
    <row r="30" spans="1:5" x14ac:dyDescent="0.25">
      <c r="A30" s="13">
        <v>28</v>
      </c>
      <c r="B30" s="22"/>
      <c r="C30" s="20" t="str">
        <f>IFERROR(VLOOKUP($B30,' SG entry'!$A$2:$E$200,2,FALSE), "")</f>
        <v/>
      </c>
      <c r="D30" s="20" t="str">
        <f>IFERROR(VLOOKUP($B30,' SG entry'!$A$2:$E$200,3,FALSE),"")</f>
        <v/>
      </c>
      <c r="E30" s="36"/>
    </row>
    <row r="31" spans="1:5" x14ac:dyDescent="0.25">
      <c r="A31" s="13">
        <v>29</v>
      </c>
      <c r="B31" s="23"/>
      <c r="C31" s="20" t="str">
        <f>IFERROR(VLOOKUP($B31,' SG entry'!$A$2:$E$200,2,FALSE), "")</f>
        <v/>
      </c>
      <c r="D31" s="20" t="str">
        <f>IFERROR(VLOOKUP($B31,' SG entry'!$A$2:$E$200,3,FALSE),"")</f>
        <v/>
      </c>
      <c r="E31" s="35"/>
    </row>
    <row r="32" spans="1:5" x14ac:dyDescent="0.25">
      <c r="A32" s="13">
        <v>30</v>
      </c>
      <c r="B32" s="23"/>
      <c r="C32" s="20" t="str">
        <f>IFERROR(VLOOKUP($B32,' SG entry'!$A$2:$E$200,2,FALSE), "")</f>
        <v/>
      </c>
      <c r="D32" s="20" t="str">
        <f>IFERROR(VLOOKUP($B32,' SG entry'!$A$2:$E$200,3,FALSE),"")</f>
        <v/>
      </c>
      <c r="E32" s="35"/>
    </row>
    <row r="33" spans="1:5" x14ac:dyDescent="0.25">
      <c r="A33" s="13">
        <v>31</v>
      </c>
      <c r="B33" s="23"/>
      <c r="C33" s="20" t="str">
        <f>IFERROR(VLOOKUP($B33,' SG entry'!$A$2:$E$200,2,FALSE), "")</f>
        <v/>
      </c>
      <c r="D33" s="20" t="str">
        <f>IFERROR(VLOOKUP($B33,' SG entry'!$A$2:$E$200,3,FALSE),"")</f>
        <v/>
      </c>
      <c r="E33" s="35"/>
    </row>
    <row r="34" spans="1:5" x14ac:dyDescent="0.25">
      <c r="A34" s="13">
        <v>32</v>
      </c>
      <c r="B34" s="23"/>
      <c r="C34" s="20" t="str">
        <f>IFERROR(VLOOKUP($B34,' SG entry'!$A$2:$E$200,2,FALSE), "")</f>
        <v/>
      </c>
      <c r="D34" s="20" t="str">
        <f>IFERROR(VLOOKUP($B34,' SG entry'!$A$2:$E$200,3,FALSE),"")</f>
        <v/>
      </c>
      <c r="E34" s="35"/>
    </row>
    <row r="35" spans="1:5" x14ac:dyDescent="0.25">
      <c r="A35" s="13">
        <v>33</v>
      </c>
      <c r="B35" s="23"/>
      <c r="C35" s="20" t="str">
        <f>IFERROR(VLOOKUP($B35,' SG entry'!$A$2:$E$200,2,FALSE), "")</f>
        <v/>
      </c>
      <c r="D35" s="20" t="str">
        <f>IFERROR(VLOOKUP($B35,' SG entry'!$A$2:$E$200,3,FALSE),"")</f>
        <v/>
      </c>
      <c r="E35" s="35"/>
    </row>
    <row r="36" spans="1:5" x14ac:dyDescent="0.25">
      <c r="A36" s="13">
        <v>34</v>
      </c>
      <c r="B36" s="23"/>
      <c r="C36" s="20" t="str">
        <f>IFERROR(VLOOKUP($B36,' SG entry'!$A$2:$E$200,2,FALSE), "")</f>
        <v/>
      </c>
      <c r="D36" s="20" t="str">
        <f>IFERROR(VLOOKUP($B36,' SG entry'!$A$2:$E$200,3,FALSE),"")</f>
        <v/>
      </c>
      <c r="E36" s="35"/>
    </row>
    <row r="37" spans="1:5" x14ac:dyDescent="0.25">
      <c r="A37" s="13">
        <v>35</v>
      </c>
      <c r="B37" s="23"/>
      <c r="C37" s="20" t="str">
        <f>IFERROR(VLOOKUP($B37,' SG entry'!$A$2:$E$200,2,FALSE), "")</f>
        <v/>
      </c>
      <c r="D37" s="20" t="str">
        <f>IFERROR(VLOOKUP($B37,' SG entry'!$A$2:$E$200,3,FALSE),"")</f>
        <v/>
      </c>
      <c r="E37" s="35"/>
    </row>
    <row r="38" spans="1:5" x14ac:dyDescent="0.25">
      <c r="A38" s="13">
        <v>36</v>
      </c>
      <c r="B38" s="23"/>
      <c r="C38" s="20" t="str">
        <f>IFERROR(VLOOKUP($B38,' SG entry'!$A$2:$E$200,2,FALSE), "")</f>
        <v/>
      </c>
      <c r="D38" s="20" t="str">
        <f>IFERROR(VLOOKUP($B38,' SG entry'!$A$2:$E$200,3,FALSE),"")</f>
        <v/>
      </c>
      <c r="E38" s="35"/>
    </row>
    <row r="39" spans="1:5" x14ac:dyDescent="0.25">
      <c r="A39" s="13">
        <v>37</v>
      </c>
      <c r="B39" s="23"/>
      <c r="C39" s="20" t="str">
        <f>IFERROR(VLOOKUP($B39,' SG entry'!$A$2:$E$200,2,FALSE), "")</f>
        <v/>
      </c>
      <c r="D39" s="20" t="str">
        <f>IFERROR(VLOOKUP($B39,' SG entry'!$A$2:$E$200,3,FALSE),"")</f>
        <v/>
      </c>
      <c r="E39" s="35"/>
    </row>
    <row r="40" spans="1:5" x14ac:dyDescent="0.25">
      <c r="A40" s="13">
        <v>38</v>
      </c>
      <c r="B40" s="23"/>
      <c r="C40" s="20" t="str">
        <f>IFERROR(VLOOKUP($B40,' SG entry'!$A$2:$E$200,2,FALSE), "")</f>
        <v/>
      </c>
      <c r="D40" s="20" t="str">
        <f>IFERROR(VLOOKUP($B40,' SG entry'!$A$2:$E$200,3,FALSE),"")</f>
        <v/>
      </c>
      <c r="E40" s="35"/>
    </row>
    <row r="42" spans="1:5" x14ac:dyDescent="0.25">
      <c r="B42" s="22"/>
      <c r="E42" s="36"/>
    </row>
    <row r="43" spans="1:5" x14ac:dyDescent="0.25">
      <c r="B43" s="23"/>
      <c r="E43" s="35"/>
    </row>
    <row r="44" spans="1:5" x14ac:dyDescent="0.25">
      <c r="B44" s="23"/>
      <c r="E44" s="35"/>
    </row>
    <row r="45" spans="1:5" x14ac:dyDescent="0.25">
      <c r="B45" s="23"/>
      <c r="E45" s="35"/>
    </row>
    <row r="46" spans="1:5" x14ac:dyDescent="0.25">
      <c r="B46" s="23"/>
      <c r="E46" s="35"/>
    </row>
    <row r="47" spans="1:5" x14ac:dyDescent="0.25">
      <c r="B47" s="23"/>
      <c r="E47" s="35"/>
    </row>
    <row r="48" spans="1:5" x14ac:dyDescent="0.25">
      <c r="B48" s="23"/>
      <c r="E48" s="35"/>
    </row>
    <row r="49" spans="2:5" x14ac:dyDescent="0.25">
      <c r="B49" s="23"/>
      <c r="E49" s="35"/>
    </row>
    <row r="50" spans="2:5" x14ac:dyDescent="0.25">
      <c r="B50" s="23"/>
      <c r="E50" s="35"/>
    </row>
    <row r="51" spans="2:5" x14ac:dyDescent="0.25">
      <c r="B51" s="23"/>
      <c r="E51" s="35"/>
    </row>
    <row r="52" spans="2:5" x14ac:dyDescent="0.25">
      <c r="B52" s="23"/>
      <c r="E52" s="35"/>
    </row>
    <row r="55" spans="2:5" x14ac:dyDescent="0.25">
      <c r="B55" s="22"/>
      <c r="C55" s="22"/>
      <c r="D55" s="22"/>
      <c r="E55" s="36"/>
    </row>
    <row r="56" spans="2:5" x14ac:dyDescent="0.25">
      <c r="B56" s="23"/>
      <c r="E56" s="35"/>
    </row>
    <row r="57" spans="2:5" x14ac:dyDescent="0.25">
      <c r="B57" s="23"/>
      <c r="E57" s="35"/>
    </row>
    <row r="59" spans="2:5" x14ac:dyDescent="0.25">
      <c r="B59" s="22"/>
      <c r="C59" s="22"/>
      <c r="D59" s="22"/>
      <c r="E59" s="36"/>
    </row>
    <row r="60" spans="2:5" x14ac:dyDescent="0.25">
      <c r="B60" s="23"/>
      <c r="E60" s="35"/>
    </row>
    <row r="61" spans="2:5" x14ac:dyDescent="0.25">
      <c r="B61" s="23"/>
      <c r="E61" s="35"/>
    </row>
    <row r="62" spans="2:5" x14ac:dyDescent="0.25">
      <c r="B62" s="23"/>
      <c r="E62" s="35"/>
    </row>
    <row r="63" spans="2:5" x14ac:dyDescent="0.25">
      <c r="B63" s="23"/>
      <c r="E63" s="35"/>
    </row>
  </sheetData>
  <phoneticPr fontId="8" type="noConversion"/>
  <printOptions gridLines="1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7"/>
  <sheetViews>
    <sheetView topLeftCell="A7" workbookViewId="0">
      <selection activeCell="L41" sqref="L41"/>
    </sheetView>
  </sheetViews>
  <sheetFormatPr defaultColWidth="9.140625" defaultRowHeight="15.75" x14ac:dyDescent="0.25"/>
  <cols>
    <col min="1" max="1" width="20" style="20" customWidth="1"/>
    <col min="2" max="2" width="9.140625" style="20"/>
    <col min="3" max="3" width="10.7109375" style="20" customWidth="1"/>
    <col min="4" max="4" width="10.42578125" style="28" customWidth="1"/>
    <col min="5" max="5" width="10.5703125" style="28" customWidth="1"/>
    <col min="6" max="6" width="9.140625" style="20"/>
    <col min="7" max="7" width="12.28515625" style="20" customWidth="1"/>
    <col min="8" max="16384" width="9.140625" style="20"/>
  </cols>
  <sheetData>
    <row r="1" spans="1:7" x14ac:dyDescent="0.25">
      <c r="A1" s="20" t="s">
        <v>359</v>
      </c>
      <c r="D1" s="28" t="s">
        <v>374</v>
      </c>
      <c r="E1" s="28" t="s">
        <v>373</v>
      </c>
      <c r="G1" s="20" t="s">
        <v>403</v>
      </c>
    </row>
    <row r="2" spans="1:7" x14ac:dyDescent="0.25">
      <c r="A2" s="20" t="s">
        <v>340</v>
      </c>
      <c r="B2" s="20" t="s">
        <v>18</v>
      </c>
      <c r="C2" s="20" t="s">
        <v>360</v>
      </c>
    </row>
    <row r="3" spans="1:7" x14ac:dyDescent="0.25">
      <c r="A3" s="20" t="s">
        <v>331</v>
      </c>
      <c r="B3" s="20" t="s">
        <v>18</v>
      </c>
      <c r="C3" s="20" t="s">
        <v>361</v>
      </c>
      <c r="D3" s="28">
        <v>0</v>
      </c>
    </row>
    <row r="4" spans="1:7" x14ac:dyDescent="0.25">
      <c r="A4" s="20" t="s">
        <v>333</v>
      </c>
      <c r="B4" s="20" t="s">
        <v>18</v>
      </c>
      <c r="C4" s="20" t="s">
        <v>362</v>
      </c>
      <c r="D4" s="28" t="s">
        <v>365</v>
      </c>
    </row>
    <row r="5" spans="1:7" x14ac:dyDescent="0.25">
      <c r="A5" s="20" t="s">
        <v>332</v>
      </c>
      <c r="B5" s="20" t="s">
        <v>18</v>
      </c>
      <c r="C5" s="20" t="s">
        <v>363</v>
      </c>
      <c r="D5" s="28" t="s">
        <v>366</v>
      </c>
    </row>
    <row r="6" spans="1:7" x14ac:dyDescent="0.25">
      <c r="A6" s="1" t="s">
        <v>354</v>
      </c>
      <c r="B6" s="20" t="s">
        <v>20</v>
      </c>
      <c r="C6" s="20" t="s">
        <v>364</v>
      </c>
      <c r="D6" s="28" t="s">
        <v>367</v>
      </c>
    </row>
    <row r="7" spans="1:7" x14ac:dyDescent="0.25">
      <c r="A7" s="20" t="s">
        <v>349</v>
      </c>
      <c r="B7" s="20" t="s">
        <v>29</v>
      </c>
      <c r="C7" s="20" t="s">
        <v>368</v>
      </c>
      <c r="E7" s="28">
        <v>0</v>
      </c>
    </row>
    <row r="8" spans="1:7" x14ac:dyDescent="0.25">
      <c r="A8" s="21" t="s">
        <v>355</v>
      </c>
      <c r="B8" s="20" t="s">
        <v>20</v>
      </c>
      <c r="C8" s="20" t="s">
        <v>369</v>
      </c>
      <c r="E8" s="28" t="s">
        <v>370</v>
      </c>
      <c r="G8" s="20" t="s">
        <v>402</v>
      </c>
    </row>
    <row r="10" spans="1:7" x14ac:dyDescent="0.25">
      <c r="A10" s="20" t="s">
        <v>27</v>
      </c>
      <c r="D10" s="28" t="s">
        <v>373</v>
      </c>
      <c r="E10" s="28" t="s">
        <v>375</v>
      </c>
    </row>
    <row r="11" spans="1:7" x14ac:dyDescent="0.25">
      <c r="A11" s="20" t="s">
        <v>269</v>
      </c>
      <c r="B11" s="20" t="s">
        <v>18</v>
      </c>
      <c r="C11" s="20" t="s">
        <v>369</v>
      </c>
      <c r="D11" s="28">
        <v>0</v>
      </c>
    </row>
    <row r="12" spans="1:7" x14ac:dyDescent="0.25">
      <c r="A12" s="20" t="s">
        <v>270</v>
      </c>
      <c r="B12" s="20" t="s">
        <v>18</v>
      </c>
      <c r="C12" s="20" t="s">
        <v>371</v>
      </c>
      <c r="D12" s="28" t="s">
        <v>372</v>
      </c>
    </row>
    <row r="13" spans="1:7" x14ac:dyDescent="0.25">
      <c r="A13" s="20" t="s">
        <v>271</v>
      </c>
      <c r="B13" s="20" t="s">
        <v>18</v>
      </c>
      <c r="C13" s="20" t="s">
        <v>376</v>
      </c>
      <c r="E13" s="28">
        <v>0</v>
      </c>
      <c r="G13" s="20" t="s">
        <v>379</v>
      </c>
    </row>
    <row r="14" spans="1:7" x14ac:dyDescent="0.25">
      <c r="A14" s="20" t="s">
        <v>277</v>
      </c>
      <c r="B14" s="20" t="s">
        <v>18</v>
      </c>
      <c r="C14" s="20" t="s">
        <v>377</v>
      </c>
      <c r="E14" s="28" t="s">
        <v>378</v>
      </c>
    </row>
    <row r="15" spans="1:7" x14ac:dyDescent="0.25">
      <c r="A15" s="20" t="s">
        <v>305</v>
      </c>
      <c r="B15" s="20" t="s">
        <v>20</v>
      </c>
      <c r="C15" s="20" t="s">
        <v>379</v>
      </c>
      <c r="E15" s="28" t="s">
        <v>380</v>
      </c>
    </row>
    <row r="16" spans="1:7" x14ac:dyDescent="0.25">
      <c r="A16" s="20" t="s">
        <v>306</v>
      </c>
      <c r="B16" s="20" t="s">
        <v>20</v>
      </c>
      <c r="C16" s="20" t="s">
        <v>383</v>
      </c>
      <c r="E16" s="28" t="s">
        <v>382</v>
      </c>
      <c r="G16" s="20" t="s">
        <v>404</v>
      </c>
    </row>
    <row r="18" spans="1:7" x14ac:dyDescent="0.25">
      <c r="A18" s="20" t="s">
        <v>22</v>
      </c>
      <c r="D18" s="28" t="s">
        <v>375</v>
      </c>
      <c r="E18" s="28" t="s">
        <v>392</v>
      </c>
    </row>
    <row r="19" spans="1:7" x14ac:dyDescent="0.25">
      <c r="A19" s="1" t="s">
        <v>172</v>
      </c>
      <c r="B19" s="20" t="s">
        <v>18</v>
      </c>
      <c r="C19" s="20" t="s">
        <v>384</v>
      </c>
      <c r="D19" s="28">
        <v>0</v>
      </c>
    </row>
    <row r="20" spans="1:7" x14ac:dyDescent="0.25">
      <c r="A20" s="1" t="s">
        <v>175</v>
      </c>
      <c r="B20" s="20" t="s">
        <v>18</v>
      </c>
      <c r="C20" s="20" t="s">
        <v>385</v>
      </c>
      <c r="D20" s="28" t="s">
        <v>386</v>
      </c>
    </row>
    <row r="21" spans="1:7" x14ac:dyDescent="0.25">
      <c r="A21" s="1" t="s">
        <v>174</v>
      </c>
      <c r="B21" s="20" t="s">
        <v>18</v>
      </c>
      <c r="C21" s="20" t="s">
        <v>388</v>
      </c>
      <c r="D21" s="28" t="s">
        <v>387</v>
      </c>
    </row>
    <row r="22" spans="1:7" x14ac:dyDescent="0.25">
      <c r="A22" s="1" t="s">
        <v>187</v>
      </c>
      <c r="B22" s="20" t="s">
        <v>19</v>
      </c>
      <c r="C22" s="20" t="s">
        <v>389</v>
      </c>
      <c r="D22" s="28" t="s">
        <v>390</v>
      </c>
    </row>
    <row r="23" spans="1:7" x14ac:dyDescent="0.25">
      <c r="A23" s="1" t="s">
        <v>173</v>
      </c>
      <c r="B23" s="20" t="s">
        <v>18</v>
      </c>
      <c r="C23" s="20" t="s">
        <v>395</v>
      </c>
      <c r="E23" s="28">
        <v>0</v>
      </c>
      <c r="G23" s="20" t="s">
        <v>396</v>
      </c>
    </row>
    <row r="24" spans="1:7" x14ac:dyDescent="0.25">
      <c r="A24" s="1" t="s">
        <v>176</v>
      </c>
      <c r="B24" s="20" t="s">
        <v>18</v>
      </c>
      <c r="C24" s="20" t="s">
        <v>396</v>
      </c>
      <c r="E24" s="28" t="s">
        <v>394</v>
      </c>
      <c r="G24" s="20" t="s">
        <v>405</v>
      </c>
    </row>
    <row r="25" spans="1:7" x14ac:dyDescent="0.25">
      <c r="A25" s="1" t="s">
        <v>207</v>
      </c>
      <c r="B25" s="20" t="s">
        <v>20</v>
      </c>
      <c r="C25" s="20" t="s">
        <v>393</v>
      </c>
      <c r="D25" s="20"/>
      <c r="E25" s="28" t="s">
        <v>397</v>
      </c>
    </row>
    <row r="26" spans="1:7" x14ac:dyDescent="0.25">
      <c r="A26" s="1"/>
    </row>
    <row r="27" spans="1:7" x14ac:dyDescent="0.25">
      <c r="A27" s="1"/>
    </row>
    <row r="28" spans="1:7" x14ac:dyDescent="0.25">
      <c r="A28" s="20" t="s">
        <v>26</v>
      </c>
      <c r="D28" s="28" t="s">
        <v>392</v>
      </c>
    </row>
    <row r="29" spans="1:7" x14ac:dyDescent="0.25">
      <c r="A29" s="20" t="s">
        <v>81</v>
      </c>
      <c r="B29" s="20" t="s">
        <v>18</v>
      </c>
      <c r="C29" s="20" t="s">
        <v>391</v>
      </c>
      <c r="D29" s="28">
        <v>0</v>
      </c>
      <c r="G29" s="20" t="s">
        <v>406</v>
      </c>
    </row>
    <row r="30" spans="1:7" x14ac:dyDescent="0.25">
      <c r="A30" s="20" t="s">
        <v>82</v>
      </c>
      <c r="B30" s="20" t="s">
        <v>18</v>
      </c>
      <c r="C30" s="20" t="s">
        <v>398</v>
      </c>
      <c r="D30" s="28" t="s">
        <v>399</v>
      </c>
    </row>
    <row r="31" spans="1:7" x14ac:dyDescent="0.25">
      <c r="A31" s="20" t="s">
        <v>106</v>
      </c>
      <c r="B31" s="20" t="s">
        <v>29</v>
      </c>
      <c r="C31" s="20" t="s">
        <v>400</v>
      </c>
      <c r="D31" s="28" t="s">
        <v>401</v>
      </c>
    </row>
    <row r="34" spans="1:7" x14ac:dyDescent="0.25">
      <c r="A34" s="20" t="s">
        <v>23</v>
      </c>
      <c r="E34" s="28" t="s">
        <v>408</v>
      </c>
    </row>
    <row r="35" spans="1:7" x14ac:dyDescent="0.25">
      <c r="A35" s="1" t="s">
        <v>313</v>
      </c>
      <c r="B35" s="20" t="s">
        <v>18</v>
      </c>
      <c r="C35" s="20" t="s">
        <v>407</v>
      </c>
    </row>
    <row r="36" spans="1:7" x14ac:dyDescent="0.25">
      <c r="A36" s="1" t="s">
        <v>220</v>
      </c>
      <c r="B36" s="1" t="s">
        <v>18</v>
      </c>
      <c r="C36" s="20" t="s">
        <v>368</v>
      </c>
    </row>
    <row r="37" spans="1:7" x14ac:dyDescent="0.25">
      <c r="A37" s="1"/>
      <c r="B37" s="1"/>
    </row>
    <row r="38" spans="1:7" x14ac:dyDescent="0.25">
      <c r="A38" s="20" t="s">
        <v>25</v>
      </c>
      <c r="D38" s="28" t="s">
        <v>408</v>
      </c>
      <c r="E38" s="28" t="s">
        <v>416</v>
      </c>
    </row>
    <row r="39" spans="1:7" x14ac:dyDescent="0.25">
      <c r="A39" s="1" t="s">
        <v>224</v>
      </c>
      <c r="B39" s="1" t="s">
        <v>18</v>
      </c>
      <c r="C39" s="20" t="s">
        <v>409</v>
      </c>
      <c r="D39" s="28">
        <v>0</v>
      </c>
    </row>
    <row r="40" spans="1:7" x14ac:dyDescent="0.25">
      <c r="A40" s="1" t="s">
        <v>258</v>
      </c>
      <c r="B40" s="1" t="s">
        <v>20</v>
      </c>
      <c r="C40" s="20" t="s">
        <v>381</v>
      </c>
      <c r="D40" s="28" t="s">
        <v>410</v>
      </c>
      <c r="G40" s="20" t="s">
        <v>428</v>
      </c>
    </row>
    <row r="41" spans="1:7" x14ac:dyDescent="0.25">
      <c r="A41" s="1" t="s">
        <v>259</v>
      </c>
      <c r="B41" s="1" t="s">
        <v>20</v>
      </c>
      <c r="C41" s="20" t="s">
        <v>411</v>
      </c>
      <c r="D41" s="28" t="s">
        <v>382</v>
      </c>
      <c r="G41" s="20" t="s">
        <v>429</v>
      </c>
    </row>
    <row r="42" spans="1:7" x14ac:dyDescent="0.25">
      <c r="A42" s="1" t="s">
        <v>257</v>
      </c>
      <c r="B42" s="1" t="s">
        <v>20</v>
      </c>
      <c r="C42" s="20" t="s">
        <v>379</v>
      </c>
    </row>
    <row r="43" spans="1:7" x14ac:dyDescent="0.25">
      <c r="A43" s="1"/>
      <c r="B43" s="1"/>
    </row>
    <row r="44" spans="1:7" x14ac:dyDescent="0.25">
      <c r="A44" s="1"/>
      <c r="B44" s="1"/>
    </row>
    <row r="45" spans="1:7" x14ac:dyDescent="0.25">
      <c r="A45" s="1" t="s">
        <v>414</v>
      </c>
      <c r="B45" s="1"/>
      <c r="D45" s="28" t="s">
        <v>416</v>
      </c>
      <c r="E45" s="28" t="s">
        <v>423</v>
      </c>
    </row>
    <row r="46" spans="1:7" x14ac:dyDescent="0.25">
      <c r="A46" s="20" t="s">
        <v>128</v>
      </c>
      <c r="B46" s="20" t="s">
        <v>18</v>
      </c>
      <c r="C46" s="20" t="s">
        <v>412</v>
      </c>
    </row>
    <row r="47" spans="1:7" x14ac:dyDescent="0.25">
      <c r="A47" s="20" t="s">
        <v>162</v>
      </c>
      <c r="B47" s="20" t="s">
        <v>20</v>
      </c>
      <c r="C47" s="20" t="s">
        <v>413</v>
      </c>
      <c r="D47" s="28">
        <v>0</v>
      </c>
    </row>
    <row r="48" spans="1:7" x14ac:dyDescent="0.25">
      <c r="A48" s="20" t="s">
        <v>130</v>
      </c>
      <c r="B48" s="20" t="s">
        <v>18</v>
      </c>
      <c r="C48" s="20" t="s">
        <v>415</v>
      </c>
      <c r="D48" s="28" t="s">
        <v>417</v>
      </c>
    </row>
    <row r="49" spans="1:4" x14ac:dyDescent="0.25">
      <c r="A49" s="20" t="s">
        <v>152</v>
      </c>
      <c r="B49" s="20" t="s">
        <v>29</v>
      </c>
      <c r="C49" s="20" t="s">
        <v>404</v>
      </c>
      <c r="D49" s="28" t="s">
        <v>418</v>
      </c>
    </row>
    <row r="50" spans="1:4" x14ac:dyDescent="0.25">
      <c r="A50" s="21" t="s">
        <v>146</v>
      </c>
      <c r="B50" s="20" t="s">
        <v>19</v>
      </c>
      <c r="C50" s="20" t="s">
        <v>384</v>
      </c>
      <c r="D50" s="28" t="s">
        <v>419</v>
      </c>
    </row>
    <row r="51" spans="1:4" x14ac:dyDescent="0.25">
      <c r="A51" s="20" t="s">
        <v>134</v>
      </c>
      <c r="B51" s="20" t="s">
        <v>18</v>
      </c>
      <c r="C51" s="20" t="s">
        <v>422</v>
      </c>
    </row>
    <row r="53" spans="1:4" x14ac:dyDescent="0.25">
      <c r="A53" s="20" t="s">
        <v>421</v>
      </c>
      <c r="D53" s="28" t="s">
        <v>423</v>
      </c>
    </row>
    <row r="54" spans="1:4" x14ac:dyDescent="0.25">
      <c r="A54" s="21" t="s">
        <v>69</v>
      </c>
      <c r="B54" s="20" t="s">
        <v>20</v>
      </c>
      <c r="C54" s="20" t="s">
        <v>420</v>
      </c>
    </row>
    <row r="55" spans="1:4" x14ac:dyDescent="0.25">
      <c r="A55" s="20" t="s">
        <v>424</v>
      </c>
      <c r="B55" s="20" t="s">
        <v>29</v>
      </c>
      <c r="C55" s="20" t="s">
        <v>425</v>
      </c>
    </row>
    <row r="56" spans="1:4" x14ac:dyDescent="0.25">
      <c r="A56" s="20" t="s">
        <v>70</v>
      </c>
      <c r="B56" s="20" t="s">
        <v>20</v>
      </c>
      <c r="C56" s="20" t="s">
        <v>426</v>
      </c>
    </row>
    <row r="57" spans="1:4" x14ac:dyDescent="0.25">
      <c r="A57" s="20" t="s">
        <v>72</v>
      </c>
      <c r="B57" s="20" t="s">
        <v>20</v>
      </c>
      <c r="C57" s="20" t="s">
        <v>427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7B results</vt:lpstr>
      <vt:lpstr>JB results</vt:lpstr>
      <vt:lpstr>IB results</vt:lpstr>
      <vt:lpstr>SB results</vt:lpstr>
      <vt:lpstr>7G results</vt:lpstr>
      <vt:lpstr>JG results</vt:lpstr>
      <vt:lpstr>IG results</vt:lpstr>
      <vt:lpstr>SG results</vt:lpstr>
      <vt:lpstr>consider</vt:lpstr>
      <vt:lpstr>7G entry</vt:lpstr>
      <vt:lpstr>7B entry</vt:lpstr>
      <vt:lpstr>JG entry</vt:lpstr>
      <vt:lpstr>JB entry</vt:lpstr>
      <vt:lpstr>IG entry</vt:lpstr>
      <vt:lpstr>IB entry</vt:lpstr>
      <vt:lpstr> SG entry</vt:lpstr>
      <vt:lpstr>SB entry</vt:lpstr>
      <vt:lpstr>Template Track &lt; 1 min</vt:lpstr>
      <vt:lpstr>Template Track 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Paver</dc:creator>
  <cp:lastModifiedBy>Dave Paver</cp:lastModifiedBy>
  <cp:lastPrinted>2026-02-07T14:15:13Z</cp:lastPrinted>
  <dcterms:created xsi:type="dcterms:W3CDTF">2013-12-05T10:30:03Z</dcterms:created>
  <dcterms:modified xsi:type="dcterms:W3CDTF">2026-02-08T17:19:12Z</dcterms:modified>
</cp:coreProperties>
</file>